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4.xml.rels" ContentType="application/vnd.openxmlformats-package.relationships+xml"/>
  <Override PartName="/xl/worksheets/_rels/sheet1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Notes AJC" sheetId="1" state="visible" r:id="rId2"/>
    <sheet name="Table A" sheetId="2" state="visible" r:id="rId3"/>
    <sheet name="Table B AJC" sheetId="3" state="visible" r:id="rId4"/>
    <sheet name="Table C" sheetId="4" state="visible" r:id="rId5"/>
    <sheet name="Table D" sheetId="5" state="visible" r:id="rId6"/>
    <sheet name="Table E" sheetId="6" state="visible" r:id="rId7"/>
    <sheet name="Table F" sheetId="7" state="visible" r:id="rId8"/>
    <sheet name="Table G" sheetId="8" state="visible" r:id="rId9"/>
    <sheet name="Table H" sheetId="9" state="visible" r:id="rId10"/>
    <sheet name="Table I" sheetId="10" state="visible" r:id="rId11"/>
    <sheet name="Table J AJC" sheetId="11" state="visible" r:id="rId12"/>
    <sheet name="Table R1" sheetId="12" state="visible" r:id="rId13"/>
    <sheet name="GERS 13-14 revenue" sheetId="13" state="visible" r:id="rId14"/>
    <sheet name="GERS 14-15p revenue" sheetId="14" state="visible" r:id="rId15"/>
  </sheets>
  <definedNames>
    <definedName function="false" hidden="false" localSheetId="1" name="_xlnm.Print_Area" vbProcedure="false">'Table A'!$A$1:$L$112</definedName>
    <definedName function="false" hidden="false" localSheetId="2" name="_xlnm.Print_Area" vbProcedure="false">'Table B AJC'!$A$1:$J$117</definedName>
    <definedName function="false" hidden="false" localSheetId="3" name="_xlnm.Print_Area" vbProcedure="false">'Table C'!$A$1:$K$111</definedName>
    <definedName function="false" hidden="false" localSheetId="4" name="_xlnm.Print_Area" vbProcedure="false">'Table D'!$A$1:$M$110</definedName>
    <definedName function="false" hidden="false" localSheetId="5" name="_xlnm.Print_Area" vbProcedure="false">'Table E'!$A$1:$K$108</definedName>
    <definedName function="false" hidden="false" localSheetId="6" name="_xlnm.Print_Area" vbProcedure="false">'Table F'!$A$1:$J$110</definedName>
    <definedName function="false" hidden="false" localSheetId="7" name="_xlnm.Print_Area" vbProcedure="false">'Table G'!$A$1:$AB$7</definedName>
    <definedName function="false" hidden="false" localSheetId="9" name="_xlnm.Print_Area" vbProcedure="false">'Table I'!$A$1:$AD$9</definedName>
    <definedName function="false" hidden="false" localSheetId="10" name="_xlnm.Print_Area" vbProcedure="false">'Table J AJC'!$A$1:$X$111</definedName>
    <definedName function="false" hidden="false" localSheetId="11" name="_xlnm.Print_Area" vbProcedure="false">'Table R1'!$A$1:$W$88</definedName>
  </definedNames>
  <calcPr iterateCount="100" refMode="A1" iterate="false" iterateDelta="0.001"/>
</workbook>
</file>

<file path=xl/comments11.xml><?xml version="1.0" encoding="utf-8"?>
<comments xmlns="http://schemas.openxmlformats.org/spreadsheetml/2006/main" xmlns:xdr="http://schemas.openxmlformats.org/drawingml/2006/spreadsheetDrawing">
  <authors>
    <author/>
  </authors>
  <commentList>
    <comment ref="R26" authorId="0">
      <text>
        <r>
          <rPr>
            <sz val="10"/>
            <rFont val="Arial"/>
            <family val="2"/>
          </rPr>
          <t>Error in original sheet – cells same as col P</t>
        </r>
      </text>
    </comment>
  </commentList>
</comments>
</file>

<file path=xl/sharedStrings.xml><?xml version="1.0" encoding="utf-8"?>
<sst xmlns="http://schemas.openxmlformats.org/spreadsheetml/2006/main" count="681" uniqueCount="233">
  <si>
    <t>From</t>
  </si>
  <si>
    <t>http://www.gov.scot/Topics/Statistics/Browse/Economy/QNA2015Q3</t>
  </si>
  <si>
    <t>Sheets labelled AJC are added by me Andrew Conway / @mcnalu</t>
  </si>
  <si>
    <t>Columns with headers in blue are added by me.</t>
  </si>
  <si>
    <t>Table A: Summary Gross Domestic Product Measures</t>
  </si>
  <si>
    <t>Seasonally Adjusted</t>
  </si>
  <si>
    <t>Current Price Values</t>
  </si>
  <si>
    <r>
      <t>Chained Volume Index</t>
    </r>
    <r>
      <rPr>
        <b val="true"/>
        <vertAlign val="superscript"/>
        <sz val="11"/>
        <rFont val="Arial"/>
        <family val="2"/>
      </rPr>
      <t>1</t>
    </r>
  </si>
  <si>
    <t>Implied Deflators</t>
  </si>
  <si>
    <t>£ millions</t>
  </si>
  <si>
    <t>£ per capita</t>
  </si>
  <si>
    <t>2012=100</t>
  </si>
  <si>
    <t>Year</t>
  </si>
  <si>
    <r>
      <t>Quarter</t>
    </r>
    <r>
      <rPr>
        <vertAlign val="superscript"/>
        <sz val="9"/>
        <rFont val="Arial"/>
        <family val="2"/>
      </rPr>
      <t>2</t>
    </r>
  </si>
  <si>
    <t>Total Gross Value Added (GVA)</t>
  </si>
  <si>
    <t>Gross Domestic Product (GDP) at market prices</t>
  </si>
  <si>
    <t>Latest year compared to previous year</t>
  </si>
  <si>
    <t>Latest quarter compared to previous quarter</t>
  </si>
  <si>
    <t>Latest Quarter compared to the same quarter a year earlier</t>
  </si>
  <si>
    <t>1  Consistent with the Gross Domestic Product Scotland release for 2015 Quarter 3 on 13 January 2015</t>
  </si>
  <si>
    <t>2 Quarterly time series results starting at 1998 Q1 are available in the full set of supplementary tables</t>
  </si>
  <si>
    <t>Table B: Alternative versions of Gross Domestic Product for Scotland</t>
  </si>
  <si>
    <t>seasonally adjusted</t>
  </si>
  <si>
    <r>
      <t>Quarter</t>
    </r>
    <r>
      <rPr>
        <vertAlign val="superscript"/>
        <sz val="8"/>
        <rFont val="Arial"/>
        <family val="2"/>
      </rPr>
      <t>4</t>
    </r>
  </si>
  <si>
    <t>Gross Domestic Product,
Scotland onshore (UKM)</t>
  </si>
  <si>
    <r>
      <t>Gross Domestic Product, Scotland including a population       share of Extra-Regio</t>
    </r>
    <r>
      <rPr>
        <vertAlign val="superscript"/>
        <sz val="8"/>
        <rFont val="Arial"/>
        <family val="2"/>
      </rPr>
      <t>1,3</t>
    </r>
  </si>
  <si>
    <r>
      <t>Gross Domestic Product, Scotland including a geographical    share of Extra-Regio</t>
    </r>
    <r>
      <rPr>
        <vertAlign val="superscript"/>
        <sz val="8"/>
        <rFont val="Arial"/>
        <family val="2"/>
      </rPr>
      <t>2,3</t>
    </r>
  </si>
  <si>
    <t>Real GDP</t>
  </si>
  <si>
    <t>Real GDP change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</si>
  <si>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</si>
  <si>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</si>
  <si>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</si>
  <si>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</si>
  <si>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</si>
  <si>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</si>
  <si>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</si>
  <si>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</si>
  <si>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</si>
  <si>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</si>
  <si>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</si>
  <si>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</si>
  <si>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</si>
  <si>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</si>
  <si>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</si>
  <si>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</si>
  <si>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</si>
  <si>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Annualised GDP (sum of latest four quarters)</t>
  </si>
  <si>
    <t>1 Includes a population share of overseas public administration &amp; defence (PAD) and offshore oil and gas extraction</t>
  </si>
  <si>
    <t>2 Includes a pop share of overseas PAD, and a geographical share of offshore oil and gas extraction</t>
  </si>
  <si>
    <t>3 Extra-regio apportionment methodology is consistent with Government Expenditure &amp; Revenue Scotland (GERS)</t>
  </si>
  <si>
    <t>4 Quarterly time series results from 1998 are available in the full set of supplementary tables</t>
  </si>
  <si>
    <t>Table C: Gross Value Added</t>
  </si>
  <si>
    <r>
      <t>chained volume measures of industry GVA at basic prices</t>
    </r>
    <r>
      <rPr>
        <b val="true"/>
        <vertAlign val="superscript"/>
        <sz val="11"/>
        <rFont val="Arial"/>
        <family val="2"/>
      </rPr>
      <t>1</t>
    </r>
  </si>
  <si>
    <r>
      <t>Quarter</t>
    </r>
    <r>
      <rPr>
        <vertAlign val="superscript"/>
        <sz val="8"/>
        <rFont val="Arial"/>
        <family val="2"/>
      </rPr>
      <t>2</t>
    </r>
  </si>
  <si>
    <t>Agriculture, Forestry and Fishing</t>
  </si>
  <si>
    <t>Mining and Quarrying</t>
  </si>
  <si>
    <t>Manufacturing</t>
  </si>
  <si>
    <t>Electricity and Gas Supply</t>
  </si>
  <si>
    <t>Water Supply and waste</t>
  </si>
  <si>
    <t>Construction</t>
  </si>
  <si>
    <t>Services</t>
  </si>
  <si>
    <t>Gross Domestic Product (GDP) at Market Prices</t>
  </si>
  <si>
    <t>1 Consistent with the Gross Domestic Product Scotland release for 2015 Quarter 3 on 13 January 2015</t>
  </si>
  <si>
    <t>Table D: Gross Domestic Product: Output Approach at Current Prices</t>
  </si>
  <si>
    <t>Gross Value Added by broad industry group</t>
  </si>
  <si>
    <t>£ Millions</t>
  </si>
  <si>
    <t>Industry of Output</t>
  </si>
  <si>
    <t>Taxes, less subsidies, on products</t>
  </si>
  <si>
    <r>
      <t>Quarter</t>
    </r>
    <r>
      <rPr>
        <vertAlign val="superscript"/>
        <sz val="8"/>
        <rFont val="Arial"/>
        <family val="2"/>
      </rPr>
      <t>1</t>
    </r>
  </si>
  <si>
    <t>1 Quarterly time series results starting at 1998 Q1 are available in the full set of supplementary tables</t>
  </si>
  <si>
    <t>2 Components may not sum due to rounding</t>
  </si>
  <si>
    <t>Table E: Implied Deflators: Gross Value Added by broad industry group</t>
  </si>
  <si>
    <t>Total Gross Value Added (GVA) Chained Volume Measure</t>
  </si>
  <si>
    <t>Gross Domestic Product (GDP) Implied Deflator</t>
  </si>
  <si>
    <t>Table F: Gross Domestic Product by component of income at current prices</t>
  </si>
  <si>
    <t>Quarter</t>
  </si>
  <si>
    <t>Compensation of Employees</t>
  </si>
  <si>
    <t>Gross Operating Surplus</t>
  </si>
  <si>
    <t>Gross Value Added (GVA) at Factor Cost</t>
  </si>
  <si>
    <t>Taxes, less Subsidies, on Production</t>
  </si>
  <si>
    <t>Total Gross Value Added (GVA) at Basic Prices</t>
  </si>
  <si>
    <t>Table G: Gross Domestic Product: Expenditure Approach at current prices</t>
  </si>
  <si>
    <t>Table G Contd.</t>
  </si>
  <si>
    <t>Domestic expenditure on goods and services at market prices</t>
  </si>
  <si>
    <t>Trade in goods and services</t>
  </si>
  <si>
    <t>Final Consumption Expenditure</t>
  </si>
  <si>
    <t>Exports</t>
  </si>
  <si>
    <t>Imports</t>
  </si>
  <si>
    <t>Households</t>
  </si>
  <si>
    <t>Non-Profit Institutions Serving Households (NPISH)</t>
  </si>
  <si>
    <t>General Government</t>
  </si>
  <si>
    <t>Gross Capital Formation</t>
  </si>
  <si>
    <t>Total Domestic Expenditure</t>
  </si>
  <si>
    <t>Exports to the Rest of the UK</t>
  </si>
  <si>
    <t>Exports to the Rest of the World</t>
  </si>
  <si>
    <t>Total Exports</t>
  </si>
  <si>
    <t>Of which:
Non-Resident Households Expenditure</t>
  </si>
  <si>
    <t>Imports from the Rest of the UK</t>
  </si>
  <si>
    <t>Imports from the Rest of the World</t>
  </si>
  <si>
    <t>Total Imports</t>
  </si>
  <si>
    <r>
      <t>Net Trade</t>
    </r>
    <r>
      <rPr>
        <sz val="8"/>
        <rFont val="Arial"/>
        <family val="2"/>
      </rPr>
      <t> (including account balancing adjustments)</t>
    </r>
  </si>
  <si>
    <t>Gross Domestic Product (GDP) at Current Market Prices</t>
  </si>
  <si>
    <t>1 Quarterly account balancing adjustments are included in Total Imports</t>
  </si>
  <si>
    <t>3 Components may not sum due to rounding</t>
  </si>
  <si>
    <t>Table H: Households Final Consumption Expenditure By Purpose</t>
  </si>
  <si>
    <r>
      <t>National Concept HHFCE</t>
    </r>
    <r>
      <rPr>
        <b val="true"/>
        <vertAlign val="superscript"/>
        <sz val="10"/>
        <rFont val="Arial"/>
        <family val="2"/>
      </rPr>
      <t>1</t>
    </r>
  </si>
  <si>
    <r>
      <t>Domestic Concept HHFCE</t>
    </r>
    <r>
      <rPr>
        <b val="true"/>
        <vertAlign val="superscript"/>
        <sz val="10"/>
        <rFont val="Arial"/>
        <family val="2"/>
      </rPr>
      <t>2</t>
    </r>
  </si>
  <si>
    <t>Food and drink</t>
  </si>
  <si>
    <t>Alcohol,  tobacco and narcotics</t>
  </si>
  <si>
    <t>Clothing and footwear</t>
  </si>
  <si>
    <t>Housing</t>
  </si>
  <si>
    <t>Household goods and services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</si>
  <si>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</si>
  <si>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</si>
  <si>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</si>
  <si>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</si>
  <si>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</si>
  <si>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</si>
  <si>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</t>
  </si>
  <si>
    <t>Total Domestic</t>
  </si>
  <si>
    <r>
      <t>Net tourism</t>
    </r>
    <r>
      <rPr>
        <vertAlign val="superscript"/>
        <sz val="8"/>
        <rFont val="Arial"/>
        <family val="2"/>
      </rPr>
      <t>3</t>
    </r>
  </si>
  <si>
    <t>Total National (HHFCE)</t>
  </si>
  <si>
    <t>COICOP</t>
  </si>
  <si>
    <t>1  Final Consumption by Scottish households in Scotland and abroad (including RUK)</t>
  </si>
  <si>
    <t>2  Final Consumption in Scotland by Scottish and non-resident (including RUK) households</t>
  </si>
  <si>
    <r>
      <t>3  Final Consumption by Scottish households abroad (holiday spending) </t>
    </r>
    <r>
      <rPr>
        <i val="true"/>
        <sz val="10"/>
        <rFont val="Arial"/>
        <family val="2"/>
      </rPr>
      <t>less</t>
    </r>
    <r>
      <rPr>
        <sz val="10"/>
        <rFont val="Arial"/>
        <family val="2"/>
      </rPr>
      <t> final consumption in Scotland by non-resident households (tourist expenditure)</t>
    </r>
  </si>
  <si>
    <t>Table I: Households and Non-Profit Institutions Serving Households (NPISH) Sectors</t>
  </si>
  <si>
    <t>Table I: Contd.</t>
  </si>
  <si>
    <t>Income Accounts</t>
  </si>
  <si>
    <t>Allocation of Primary Income Account</t>
  </si>
  <si>
    <t>Secondary Distribution of Income Account</t>
  </si>
  <si>
    <t>Use of Disposable Income Account</t>
  </si>
  <si>
    <t>Resources</t>
  </si>
  <si>
    <t>Uses</t>
  </si>
  <si>
    <t>Gross Operating Surplus &amp; Mixed Income</t>
  </si>
  <si>
    <t>Gross Property Income</t>
  </si>
  <si>
    <t>Total Primary Uses</t>
  </si>
  <si>
    <t>Balance of Gross Primary Incomes</t>
  </si>
  <si>
    <t>Social Benefits</t>
  </si>
  <si>
    <t>Other Current Transfer Resources</t>
  </si>
  <si>
    <t>Total Taxes</t>
  </si>
  <si>
    <t>Social Contributions</t>
  </si>
  <si>
    <t>Other Current Transfer Uses</t>
  </si>
  <si>
    <t>Gross Disposable Household Income (GDHI)</t>
  </si>
  <si>
    <t>Adj. for Change in Net-Equity of h'holds in pension funds</t>
  </si>
  <si>
    <t>Total Resources</t>
  </si>
  <si>
    <t>Individual Final Consumption Expenditure</t>
  </si>
  <si>
    <t>Gross Saving</t>
  </si>
  <si>
    <t>Household &amp; NPISH Saving ratio 
(per cent)</t>
  </si>
  <si>
    <t>ESA10 Code</t>
  </si>
  <si>
    <t>D.1</t>
  </si>
  <si>
    <t>B.2g+B.3g</t>
  </si>
  <si>
    <t>D.4</t>
  </si>
  <si>
    <t>B.5g</t>
  </si>
  <si>
    <t>D.6</t>
  </si>
  <si>
    <t>D.7</t>
  </si>
  <si>
    <t>D.5</t>
  </si>
  <si>
    <t>B.6g</t>
  </si>
  <si>
    <t>D.8</t>
  </si>
  <si>
    <t>TR</t>
  </si>
  <si>
    <t>P.31</t>
  </si>
  <si>
    <t>B.8g</t>
  </si>
  <si>
    <t>3 change expresed in percentage points (p.p.)</t>
  </si>
  <si>
    <t>Table J: Scottish Public Sector Revenues</t>
  </si>
  <si>
    <t>Current Prices, Not Seasonally Adjusted</t>
  </si>
  <si>
    <t>Non-North Sea Revenue</t>
  </si>
  <si>
    <t>North Sea Revenue</t>
  </si>
  <si>
    <t>Taxes on Income and Wealth</t>
  </si>
  <si>
    <t>Taxes on Production and Imports</t>
  </si>
  <si>
    <t>Income Tax</t>
  </si>
  <si>
    <r>
      <t>Other taxes on Income and Wealth</t>
    </r>
    <r>
      <rPr>
        <vertAlign val="superscript"/>
        <sz val="8"/>
        <rFont val="Arial"/>
        <family val="2"/>
      </rPr>
      <t>1</t>
    </r>
  </si>
  <si>
    <t>National Insurance Contributions</t>
  </si>
  <si>
    <r>
      <t>Local Authority Revenues</t>
    </r>
    <r>
      <rPr>
        <vertAlign val="superscript"/>
        <sz val="8"/>
        <rFont val="Arial"/>
        <family val="2"/>
      </rPr>
      <t>2</t>
    </r>
  </si>
  <si>
    <r>
      <t>Reserved Taxes on Land and Property</t>
    </r>
    <r>
      <rPr>
        <vertAlign val="superscript"/>
        <sz val="8"/>
        <rFont val="Arial"/>
        <family val="2"/>
      </rPr>
      <t>3</t>
    </r>
  </si>
  <si>
    <t>Scottish Land and Buildings Transaction Tax</t>
  </si>
  <si>
    <t>Landfill Tax</t>
  </si>
  <si>
    <t>Scottish Landfill Tax</t>
  </si>
  <si>
    <t>VAT</t>
  </si>
  <si>
    <r>
      <t>Other Taxes on Production and Imports</t>
    </r>
    <r>
      <rPr>
        <vertAlign val="superscript"/>
        <sz val="8"/>
        <rFont val="Arial"/>
        <family val="2"/>
      </rPr>
      <t>4</t>
    </r>
  </si>
  <si>
    <r>
      <t>Other Revenues</t>
    </r>
    <r>
      <rPr>
        <vertAlign val="superscript"/>
        <sz val="8"/>
        <rFont val="Arial"/>
        <family val="2"/>
      </rPr>
      <t>5</t>
    </r>
  </si>
  <si>
    <t>Total Current Non-North Sea</t>
  </si>
  <si>
    <t>North Sea Revenue (Per-Capita Share)</t>
  </si>
  <si>
    <t>North Sea Revenue (Geographical Share)</t>
  </si>
  <si>
    <t>Total Current Revenue (inc. Per-Capita Share of North Sea)</t>
  </si>
  <si>
    <t>Total Current Revenue (inc. Geographical Share of North Sea)</t>
  </si>
  <si>
    <t>--</t>
  </si>
  <si>
    <t>Latest Full Financial Year</t>
  </si>
  <si>
    <t>2014/15</t>
  </si>
  <si>
    <t>Latest full financial year compared to previous full year</t>
  </si>
  <si>
    <t>Current Financial Year to date</t>
  </si>
  <si>
    <t>Apr-Sep 2015/16</t>
  </si>
  <si>
    <t>Year-to-date compared to the same period last year</t>
  </si>
  <si>
    <t>1 Includes corporation taxes (onshore) and capital gains tax</t>
  </si>
  <si>
    <t>2 Includes domestic and non-domestic rates</t>
  </si>
  <si>
    <t>3 Includes Stamp Duty on Land and Property (until March 2015) and the Annual Tax on Enveloped Dwellings (reserved)</t>
  </si>
  <si>
    <t>4 Includes all duties and levies except Stamp Duty on Land and Property and Landfill tax duties, and Vehicle Excise Duty (both business and household)</t>
  </si>
  <si>
    <t>5 Includes Gross Operating Surplus,  TV licenses, Inheritance Tax, Interest and Dividends, Bank of England receipts, and other rents and current transfers</t>
  </si>
  <si>
    <t>Table R1: Revisions to key statistics</t>
  </si>
  <si>
    <t>£ Millions, Seasonally Adjusted</t>
  </si>
  <si>
    <t>revisions compared to 2015 Q2 release</t>
  </si>
  <si>
    <t>GDP(Income)</t>
  </si>
  <si>
    <t>Whole Economy </t>
  </si>
  <si>
    <t>GDP(Expenditure)</t>
  </si>
  <si>
    <t>Household Sector</t>
  </si>
  <si>
    <t>Public Sector Revenues</t>
  </si>
  <si>
    <t>Gross Value Added at basic prices (onshore)</t>
  </si>
  <si>
    <t>Gross Domestic Product at market prices (onshore)</t>
  </si>
  <si>
    <t>GDP Including a Population Share of Extra-Regio</t>
  </si>
  <si>
    <t>GDP Including a Geographical share of Extra-Regio</t>
  </si>
  <si>
    <t>Households Final Consumption Expenditure</t>
  </si>
  <si>
    <t>NPISH Final Consumption Expenditure</t>
  </si>
  <si>
    <t>General Government Final Consumption Expenditure</t>
  </si>
  <si>
    <t>Total Imports (negative)</t>
  </si>
  <si>
    <t>Trade Balance</t>
  </si>
  <si>
    <t>Gross Disposable Income</t>
  </si>
  <si>
    <t>Households' Saving ratio (%)</t>
  </si>
  <si>
    <t>Total Current Non-North Sea Revenue (NSA)</t>
  </si>
  <si>
    <t>Total Current Revenue (inc. Geographical Share of North Sea) (NSA)</t>
  </si>
  <si>
    <t>Table E.1: Total Revenue: Scotland 1998-99 to 2013-14</t>
  </si>
  <si>
    <t>(£ million)</t>
  </si>
  <si>
    <t>Excluding North Sea revenue</t>
  </si>
  <si>
    <t>Including North Sea revenue (per capita share)</t>
  </si>
  <si>
    <t>Including North Sea revenue (geographical share)</t>
  </si>
  <si>
    <t>(% of Total UK Revenue)</t>
  </si>
  <si>
    <t>(% of GDP)</t>
  </si>
  <si>
    <t>UK</t>
  </si>
  <si>
    <t>Diff with GERS 13-14</t>
  </si>
  <si>
    <t>From Table J</t>
  </si>
  <si>
    <t>% diff</t>
  </si>
  <si>
    <t>From Table B</t>
  </si>
  <si>
    <t>Excluding North Sea</t>
  </si>
  <si>
    <t>North Sea (geographical share)</t>
  </si>
  <si>
    <t>% of GDP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</si>
</sst>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DD/MM/YY"/>
    <numFmt numFmtId="166" formatCode="_-* #,##0.00_-;\-* #,##0.00_-;_-* \-??_-;_-@_-"/>
    <numFmt numFmtId="167" formatCode="#,##0"/>
    <numFmt numFmtId="168" formatCode="#,##0.0"/>
    <numFmt numFmtId="169" formatCode="0%"/>
    <numFmt numFmtId="170" formatCode="0.0%"/>
    <numFmt numFmtId="171" formatCode="0;[RED]\-0"/>
    <numFmt numFmtId="172" formatCode="_-* #,##0_-;\-* #,##0_-;_-* \-??_-;_-@_-"/>
    <numFmt numFmtId="173" formatCode="#,##0.00"/>
    <numFmt numFmtId="174" formatCode="#,##0_ ;\-#,##0\ "/>
    <numFmt numFmtId="175" formatCode="\£#,##0;&quot;-£&quot;#,##0"/>
    <numFmt numFmtId="176" formatCode="@"/>
    <numFmt numFmtId="177" formatCode="0.0"/>
    <numFmt numFmtId="178" formatCode="#0.0&quot;p.p&quot;"/>
    <numFmt numFmtId="179" formatCode="0.0&quot;p.p&quot;"/>
    <numFmt numFmtId="180" formatCode="0.00%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4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  <font>
      <b val="true"/>
      <sz val="12"/>
      <name val="Arial"/>
      <family val="2"/>
    </font>
    <font>
      <vertAlign val="superscript"/>
      <sz val="8"/>
      <name val="Arial"/>
      <family val="2"/>
    </font>
    <font>
      <b val="true"/>
      <sz val="8"/>
      <name val="Arial"/>
      <family val="2"/>
    </font>
    <font>
      <sz val="8"/>
      <color rgb="FF0000FF"/>
      <name val="Arial"/>
      <family val="2"/>
    </font>
    <font>
      <i val="true"/>
      <sz val="8"/>
      <name val="Arial"/>
      <family val="2"/>
    </font>
    <font>
      <i val="true"/>
      <sz val="10"/>
      <name val="Arial"/>
      <family val="2"/>
    </font>
    <font>
      <i val="true"/>
      <sz val="9"/>
      <name val="Arial"/>
      <family val="2"/>
    </font>
    <font>
      <b val="true"/>
      <vertAlign val="superscript"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sz val="16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 val="true"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3B3B3"/>
      </patternFill>
    </fill>
    <fill>
      <patternFill patternType="solid">
        <fgColor rgb="FFFFFF00"/>
        <bgColor rgb="FFFFFF00"/>
      </patternFill>
    </fill>
    <fill>
      <patternFill patternType="solid">
        <fgColor rgb="FF003366"/>
        <bgColor rgb="FF004586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1F1C1B"/>
      </bottom>
      <diagonal/>
    </border>
    <border diagonalUp="false" diagonalDown="false">
      <left/>
      <right/>
      <top/>
      <bottom style="thin">
        <color rgb="FF3C3C3C"/>
      </bottom>
      <diagonal/>
    </border>
    <border diagonalUp="false" diagonalDown="false">
      <left/>
      <right/>
      <top style="thin">
        <color rgb="FF1F1C1B"/>
      </top>
      <bottom style="thin">
        <color rgb="FF3C3C3C"/>
      </bottom>
      <diagonal/>
    </border>
    <border diagonalUp="false" diagonalDown="false">
      <left/>
      <right/>
      <top style="thin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1F1C1B"/>
      </top>
      <bottom/>
      <diagonal/>
    </border>
    <border diagonalUp="false" diagonalDown="false">
      <left/>
      <right/>
      <top style="thin">
        <color rgb="FF1F1C1B"/>
      </top>
      <bottom style="thin">
        <color rgb="FF1F1C1B"/>
      </bottom>
      <diagonal/>
    </border>
    <border diagonalUp="false" diagonalDown="false">
      <left/>
      <right/>
      <top style="thin">
        <color rgb="FF1F1C1B"/>
      </top>
      <bottom style="thin"/>
      <diagonal/>
    </border>
    <border diagonalUp="false" diagonalDown="false">
      <left/>
      <right/>
      <top style="thin">
        <color rgb="FF1F1C1B"/>
      </top>
      <bottom style="double">
        <color rgb="FF1F1C1B"/>
      </bottom>
      <diagonal/>
    </border>
    <border diagonalUp="false" diagonalDown="false">
      <left/>
      <right/>
      <top style="double">
        <color rgb="FF1F1C1B"/>
      </top>
      <bottom style="thin">
        <color rgb="FF1F1C1B"/>
      </bottom>
      <diagonal/>
    </border>
    <border diagonalUp="false" diagonalDown="false">
      <left/>
      <right/>
      <top style="double">
        <color rgb="FF1F1C1B"/>
      </top>
      <bottom style="thin">
        <color rgb="FF3C3C3C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double"/>
      <right/>
      <top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false" applyProtection="false"/>
  </cellStyleXfs>
  <cellXfs count="2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3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3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3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0" fillId="3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3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3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0" fillId="3" borderId="0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xfId="19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0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3" borderId="0" xfId="15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70" fontId="0" fillId="3" borderId="0" xfId="19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3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3" borderId="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3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3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2" fontId="0" fillId="3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8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3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9" fillId="3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9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6" fontId="12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23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5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4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4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2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4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3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0" fillId="3" borderId="0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0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18" fillId="3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8" fillId="3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0" fillId="5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0" fillId="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0" fillId="4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4" borderId="0" xfId="19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3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8" fillId="6" borderId="1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2" fillId="2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2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2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2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2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2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2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2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8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B3B3B3"/>
      <rgbColor rgb="FF003366"/>
      <rgbColor rgb="FF579D1C"/>
      <rgbColor rgb="FF003300"/>
      <rgbColor rgb="FF1F1C1B"/>
      <rgbColor rgb="FF993300"/>
      <rgbColor rgb="FF993366"/>
      <rgbColor rgb="FF004586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'GERS 14-15p revenue'!$T$22:$T$22</c:f>
              <c:strCache>
                <c:ptCount val="1"/>
                <c:pt idx="0">
                  <c:v>Excluding North Sea revenue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revenue'!$U$21:$AK$21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revenue'!$U$22:$AK$22</c:f>
              <c:numCache>
                <c:formatCode>General</c:formatCode>
                <c:ptCount val="17"/>
                <c:pt idx="0">
                  <c:v>28395</c:v>
                </c:pt>
                <c:pt idx="1">
                  <c:v>29843</c:v>
                </c:pt>
                <c:pt idx="2">
                  <c:v>31620</c:v>
                </c:pt>
                <c:pt idx="3">
                  <c:v>32517</c:v>
                </c:pt>
                <c:pt idx="4">
                  <c:v>32560</c:v>
                </c:pt>
                <c:pt idx="5">
                  <c:v>35253</c:v>
                </c:pt>
                <c:pt idx="6">
                  <c:v>37401</c:v>
                </c:pt>
                <c:pt idx="7">
                  <c:v>40144</c:v>
                </c:pt>
                <c:pt idx="8">
                  <c:v>42460</c:v>
                </c:pt>
                <c:pt idx="9">
                  <c:v>45262</c:v>
                </c:pt>
                <c:pt idx="10">
                  <c:v>44459</c:v>
                </c:pt>
                <c:pt idx="11">
                  <c:v>43263</c:v>
                </c:pt>
                <c:pt idx="12">
                  <c:v>45739</c:v>
                </c:pt>
                <c:pt idx="13">
                  <c:v>47290</c:v>
                </c:pt>
                <c:pt idx="14">
                  <c:v>48188</c:v>
                </c:pt>
                <c:pt idx="15">
                  <c:v>49862</c:v>
                </c:pt>
                <c:pt idx="16">
                  <c:v>51361</c:v>
                </c:pt>
              </c:numCache>
            </c:numRef>
          </c:val>
        </c:ser>
        <c:ser>
          <c:idx val="1"/>
          <c:order val="1"/>
          <c:tx>
            <c:strRef>
              <c:f>'GERS 14-15p revenue'!$T$24:$T$24</c:f>
              <c:strCache>
                <c:ptCount val="1"/>
                <c:pt idx="0">
                  <c:v>Including North Sea revenue (geographical share)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revenue'!$U$21:$AK$21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revenue'!$U$24:$AK$24</c:f>
              <c:numCache>
                <c:formatCode>General</c:formatCode>
                <c:ptCount val="17"/>
                <c:pt idx="0">
                  <c:v>1957</c:v>
                </c:pt>
                <c:pt idx="1">
                  <c:v>2096</c:v>
                </c:pt>
                <c:pt idx="2">
                  <c:v>3802</c:v>
                </c:pt>
                <c:pt idx="3">
                  <c:v>4597</c:v>
                </c:pt>
                <c:pt idx="4">
                  <c:v>4525</c:v>
                </c:pt>
                <c:pt idx="5">
                  <c:v>3742</c:v>
                </c:pt>
                <c:pt idx="6">
                  <c:v>4514</c:v>
                </c:pt>
                <c:pt idx="7">
                  <c:v>8226</c:v>
                </c:pt>
                <c:pt idx="8">
                  <c:v>8174</c:v>
                </c:pt>
                <c:pt idx="9">
                  <c:v>6824</c:v>
                </c:pt>
                <c:pt idx="10">
                  <c:v>11570</c:v>
                </c:pt>
                <c:pt idx="11">
                  <c:v>5678</c:v>
                </c:pt>
                <c:pt idx="12">
                  <c:v>7465</c:v>
                </c:pt>
                <c:pt idx="13">
                  <c:v>9632</c:v>
                </c:pt>
                <c:pt idx="14">
                  <c:v>5290</c:v>
                </c:pt>
                <c:pt idx="15">
                  <c:v>4024</c:v>
                </c:pt>
                <c:pt idx="16">
                  <c:v>1788</c:v>
                </c:pt>
              </c:numCache>
            </c:numRef>
          </c:val>
        </c:ser>
        <c:gapWidth val="100"/>
        <c:overlap val="0"/>
        <c:axId val="86336652"/>
        <c:axId val="50382056"/>
      </c:barChart>
      <c:catAx>
        <c:axId val="863366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0382056"/>
        <c:crossesAt val="0"/>
        <c:auto val="1"/>
        <c:lblAlgn val="ctr"/>
        <c:lblOffset val="100"/>
      </c:catAx>
      <c:valAx>
        <c:axId val="5038205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/>
                  </a:rPr>
                  <a:t>Scottish public revenue / £ million (nominal)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6336652"/>
        <c:crossesAt val="1"/>
      </c:valAx>
      <c:spPr>
        <a:noFill/>
        <a:ln>
          <a:solidFill>
            <a:srgbClr val="b3b3b3"/>
          </a:solidFill>
        </a:ln>
      </c:spPr>
    </c:plotArea>
    <c:legend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'GERS 14-15p revenue'!$T$36:$T$36</c:f>
              <c:strCache>
                <c:ptCount val="1"/>
                <c:pt idx="0">
                  <c:v>Excluding North Sea revenue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revenue'!$U$35:$AK$35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revenue'!$U$36:$AK$36</c:f>
              <c:numCache>
                <c:formatCode>General</c:formatCode>
                <c:ptCount val="17"/>
                <c:pt idx="0">
                  <c:v>0.382151460910057</c:v>
                </c:pt>
                <c:pt idx="1">
                  <c:v>0.393359431636944</c:v>
                </c:pt>
                <c:pt idx="2">
                  <c:v>0.396459200561713</c:v>
                </c:pt>
                <c:pt idx="3">
                  <c:v>0.386444666286366</c:v>
                </c:pt>
                <c:pt idx="4">
                  <c:v>0.369882310174036</c:v>
                </c:pt>
                <c:pt idx="5">
                  <c:v>0.376678883202086</c:v>
                </c:pt>
                <c:pt idx="6">
                  <c:v>0.375033842389724</c:v>
                </c:pt>
                <c:pt idx="7">
                  <c:v>0.377790325616413</c:v>
                </c:pt>
                <c:pt idx="8">
                  <c:v>0.376441800466341</c:v>
                </c:pt>
                <c:pt idx="9">
                  <c:v>0.38683486316941</c:v>
                </c:pt>
                <c:pt idx="10">
                  <c:v>0.364971473135492</c:v>
                </c:pt>
                <c:pt idx="11">
                  <c:v>0.360296812019055</c:v>
                </c:pt>
                <c:pt idx="12">
                  <c:v>0.369458804523425</c:v>
                </c:pt>
                <c:pt idx="13">
                  <c:v>0.36894294608237</c:v>
                </c:pt>
                <c:pt idx="14">
                  <c:v>0.369644761166895</c:v>
                </c:pt>
                <c:pt idx="15">
                  <c:v>0.368482895718941</c:v>
                </c:pt>
                <c:pt idx="16">
                  <c:v>0.364639981825152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'GERS 14-15p revenue'!$T$39:$T$39</c:f>
              <c:strCache>
                <c:ptCount val="1"/>
                <c:pt idx="0">
                  <c:v>Including North Sea revenue (geographical share)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revenue'!$U$35:$AK$35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revenue'!$U$39:$AK$39</c:f>
              <c:numCache>
                <c:formatCode>General</c:formatCode>
                <c:ptCount val="17"/>
                <c:pt idx="0">
                  <c:v>0.370402460156689</c:v>
                </c:pt>
                <c:pt idx="1">
                  <c:v>0.366599713055954</c:v>
                </c:pt>
                <c:pt idx="2">
                  <c:v>0.368172700154865</c:v>
                </c:pt>
                <c:pt idx="3">
                  <c:v>0.378824994386266</c:v>
                </c:pt>
                <c:pt idx="4">
                  <c:v>0.359049583175996</c:v>
                </c:pt>
                <c:pt idx="5">
                  <c:v>0.362160555741298</c:v>
                </c:pt>
                <c:pt idx="6">
                  <c:v>0.364247043181285</c:v>
                </c:pt>
                <c:pt idx="7">
                  <c:v>0.382221625166934</c:v>
                </c:pt>
                <c:pt idx="8">
                  <c:v>0.382488688124608</c:v>
                </c:pt>
                <c:pt idx="9">
                  <c:v>0.369309963413596</c:v>
                </c:pt>
                <c:pt idx="10">
                  <c:v>0.384153908387212</c:v>
                </c:pt>
                <c:pt idx="11">
                  <c:v>0.353287232199573</c:v>
                </c:pt>
                <c:pt idx="12">
                  <c:v>0.362535602829147</c:v>
                </c:pt>
                <c:pt idx="13">
                  <c:v>0.374960476391231</c:v>
                </c:pt>
                <c:pt idx="14">
                  <c:v>0.357244972944084</c:v>
                </c:pt>
                <c:pt idx="15">
                  <c:v>0.350836643010613</c:v>
                </c:pt>
                <c:pt idx="16">
                  <c:v>0.346169127656664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axId val="90318362"/>
        <c:axId val="48590446"/>
      </c:lineChart>
      <c:catAx>
        <c:axId val="90318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8590446"/>
        <c:crossesAt val="0"/>
        <c:auto val="1"/>
        <c:lblAlgn val="ctr"/>
        <c:lblOffset val="100"/>
      </c:catAx>
      <c:valAx>
        <c:axId val="48590446"/>
        <c:scaling>
          <c:orientation val="minMax"/>
          <c:max val="0.4"/>
          <c:min val="0.34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/>
                  </a:rPr>
                  <a:t>revenue % GDP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0318362"/>
        <c:crossesAt val="1"/>
      </c:valAx>
      <c:spPr>
        <a:noFill/>
        <a:ln>
          <a:solidFill>
            <a:srgbClr val="b3b3b3"/>
          </a:solidFill>
        </a:ln>
      </c:spPr>
    </c:plotArea>
    <c:legend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'GERS 14-15p revenue'!$T$30:$T$30</c:f>
              <c:strCache>
                <c:ptCount val="1"/>
                <c:pt idx="0">
                  <c:v>Excluding North Sea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revenue'!$U$29:$AK$29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revenue'!$U$30:$AK$30</c:f>
              <c:numCache>
                <c:formatCode>General</c:formatCode>
                <c:ptCount val="17"/>
                <c:pt idx="0">
                  <c:v>74303</c:v>
                </c:pt>
                <c:pt idx="1">
                  <c:v>75867</c:v>
                </c:pt>
                <c:pt idx="2">
                  <c:v>79756</c:v>
                </c:pt>
                <c:pt idx="3">
                  <c:v>84144</c:v>
                </c:pt>
                <c:pt idx="4">
                  <c:v>88028</c:v>
                </c:pt>
                <c:pt idx="5">
                  <c:v>93589</c:v>
                </c:pt>
                <c:pt idx="6">
                  <c:v>99727</c:v>
                </c:pt>
                <c:pt idx="7">
                  <c:v>106260</c:v>
                </c:pt>
                <c:pt idx="8">
                  <c:v>112793</c:v>
                </c:pt>
                <c:pt idx="9">
                  <c:v>117006</c:v>
                </c:pt>
                <c:pt idx="10">
                  <c:v>121815</c:v>
                </c:pt>
                <c:pt idx="11">
                  <c:v>120076</c:v>
                </c:pt>
                <c:pt idx="12">
                  <c:v>123800</c:v>
                </c:pt>
                <c:pt idx="13">
                  <c:v>128177</c:v>
                </c:pt>
                <c:pt idx="14">
                  <c:v>130363</c:v>
                </c:pt>
                <c:pt idx="15">
                  <c:v>135317</c:v>
                </c:pt>
                <c:pt idx="16">
                  <c:v>140854</c:v>
                </c:pt>
              </c:numCache>
            </c:numRef>
          </c:val>
        </c:ser>
        <c:ser>
          <c:idx val="1"/>
          <c:order val="1"/>
          <c:tx>
            <c:strRef>
              <c:f>'GERS 14-15p revenue'!$T$33:$T$33</c:f>
              <c:strCache>
                <c:ptCount val="1"/>
                <c:pt idx="0">
                  <c:v>North Sea (geographical share)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'GERS 14-15p revenue'!$U$29:$AK$29</c:f>
              <c:strCache>
                <c:ptCount val="17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  <c:pt idx="15">
                  <c:v>2013-14</c:v>
                </c:pt>
                <c:pt idx="16">
                  <c:v>2014-15</c:v>
                </c:pt>
              </c:strCache>
            </c:strRef>
          </c:cat>
          <c:val>
            <c:numRef>
              <c:f>'GERS 14-15p revenue'!$U$33:$AK$33</c:f>
              <c:numCache>
                <c:formatCode>General</c:formatCode>
                <c:ptCount val="17"/>
                <c:pt idx="0">
                  <c:v>7643</c:v>
                </c:pt>
                <c:pt idx="1">
                  <c:v>11258</c:v>
                </c:pt>
                <c:pt idx="2">
                  <c:v>16457</c:v>
                </c:pt>
                <c:pt idx="3">
                  <c:v>13830</c:v>
                </c:pt>
                <c:pt idx="4">
                  <c:v>15253</c:v>
                </c:pt>
                <c:pt idx="5">
                  <c:v>14087</c:v>
                </c:pt>
                <c:pt idx="6">
                  <c:v>15346</c:v>
                </c:pt>
                <c:pt idx="7">
                  <c:v>20287</c:v>
                </c:pt>
                <c:pt idx="8">
                  <c:v>19590</c:v>
                </c:pt>
                <c:pt idx="9">
                  <c:v>24030</c:v>
                </c:pt>
                <c:pt idx="10">
                  <c:v>24038</c:v>
                </c:pt>
                <c:pt idx="11">
                  <c:v>18460</c:v>
                </c:pt>
                <c:pt idx="12">
                  <c:v>22958</c:v>
                </c:pt>
                <c:pt idx="13">
                  <c:v>23631</c:v>
                </c:pt>
                <c:pt idx="14">
                  <c:v>19327</c:v>
                </c:pt>
                <c:pt idx="15">
                  <c:v>18273</c:v>
                </c:pt>
                <c:pt idx="16">
                  <c:v>12675</c:v>
                </c:pt>
              </c:numCache>
            </c:numRef>
          </c:val>
        </c:ser>
        <c:gapWidth val="100"/>
        <c:overlap val="0"/>
        <c:axId val="88383270"/>
        <c:axId val="72841730"/>
      </c:barChart>
      <c:catAx>
        <c:axId val="8838327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2841730"/>
        <c:crossesAt val="0"/>
        <c:auto val="1"/>
        <c:lblAlgn val="ctr"/>
        <c:lblOffset val="100"/>
      </c:catAx>
      <c:valAx>
        <c:axId val="72841730"/>
        <c:scaling>
          <c:orientation val="minMax"/>
          <c:max val="160000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/>
                  </a:rPr>
                  <a:t>GDP / £ million (nominal)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8383270"/>
        <c:crossesAt val="1"/>
      </c:valAx>
      <c:spPr>
        <a:noFill/>
        <a:ln>
          <a:solidFill>
            <a:srgbClr val="b3b3b3"/>
          </a:solidFill>
        </a:ln>
      </c:spPr>
    </c:plotArea>
    <c:legend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19</xdr:col>
      <xdr:colOff>66240</xdr:colOff>
      <xdr:row>0</xdr:row>
      <xdr:rowOff>1080</xdr:rowOff>
    </xdr:from>
    <xdr:to>
      <xdr:col>26</xdr:col>
      <xdr:colOff>236160</xdr:colOff>
      <xdr:row>18</xdr:row>
      <xdr:rowOff>60120</xdr:rowOff>
    </xdr:to>
    <xdr:graphicFrame>
      <xdr:nvGraphicFramePr>
        <xdr:cNvPr id="0" name=""/>
        <xdr:cNvGraphicFramePr/>
      </xdr:nvGraphicFramePr>
      <xdr:xfrm>
        <a:off x="17542440" y="1080"/>
        <a:ext cx="7036920" cy="3422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</xdr:col>
      <xdr:colOff>690480</xdr:colOff>
      <xdr:row>0</xdr:row>
      <xdr:rowOff>67680</xdr:rowOff>
    </xdr:from>
    <xdr:to>
      <xdr:col>33</xdr:col>
      <xdr:colOff>760680</xdr:colOff>
      <xdr:row>17</xdr:row>
      <xdr:rowOff>129960</xdr:rowOff>
    </xdr:to>
    <xdr:graphicFrame>
      <xdr:nvGraphicFramePr>
        <xdr:cNvPr id="1" name=""/>
        <xdr:cNvGraphicFramePr/>
      </xdr:nvGraphicFramePr>
      <xdr:xfrm>
        <a:off x="25033680" y="676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31</xdr:col>
      <xdr:colOff>393840</xdr:colOff>
      <xdr:row>28</xdr:row>
      <xdr:rowOff>38520</xdr:rowOff>
    </xdr:from>
    <xdr:to>
      <xdr:col>38</xdr:col>
      <xdr:colOff>460440</xdr:colOff>
      <xdr:row>40</xdr:row>
      <xdr:rowOff>131040</xdr:rowOff>
    </xdr:to>
    <xdr:graphicFrame>
      <xdr:nvGraphicFramePr>
        <xdr:cNvPr id="2" name=""/>
        <xdr:cNvGraphicFramePr/>
      </xdr:nvGraphicFramePr>
      <xdr:xfrm>
        <a:off x="28801080" y="5891040"/>
        <a:ext cx="575604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selection pane="topLeft" activeCell="A10" activeCellId="0" sqref="A10"/>
    </sheetView>
  </sheetViews>
  <sheetFormatPr defaultRowHeight="12.8"/>
  <cols>
    <col collapsed="false" hidden="false" max="1" min="1" style="0" width="60.6479591836735"/>
    <col collapsed="false" hidden="false" max="1025" min="2" style="0" width="11.5204081632653"/>
  </cols>
  <sheetData>
    <row r="1" customFormat="false" ht="14.65" hidden="false" customHeight="false" outlineLevel="0" collapsed="false">
      <c r="A1" s="1" t="s">
        <v>0</v>
      </c>
    </row>
    <row r="2" customFormat="false" ht="14.65" hidden="false" customHeight="false" outlineLevel="0" collapsed="false">
      <c r="A2" s="0" t="s">
        <v>1</v>
      </c>
    </row>
    <row r="4" customFormat="false" ht="14.65" hidden="false" customHeight="false" outlineLevel="0" collapsed="false">
      <c r="A4" s="1" t="s">
        <v>2</v>
      </c>
    </row>
    <row r="6" customFormat="false" ht="14.65" hidden="false" customHeight="false" outlineLevel="0" collapsed="false">
      <c r="A6" s="2" t="s">
        <v>3</v>
      </c>
    </row>
    <row r="8" customFormat="false" ht="14.65" hidden="false" customHeight="false" outlineLevel="0" collapsed="false">
      <c r="A8" s="3" t="n">
        <v>42435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R6553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RowHeight="12.95"/>
  <cols>
    <col collapsed="false" hidden="false" max="1" min="1" style="4" width="6.56122448979592"/>
    <col collapsed="false" hidden="false" max="2" min="2" style="4" width="6.41836734693878"/>
    <col collapsed="false" hidden="false" max="5" min="3" style="5" width="8.98979591836735"/>
    <col collapsed="false" hidden="false" max="6" min="6" style="5" width="2.56632653061224"/>
    <col collapsed="false" hidden="false" max="7" min="7" style="5" width="8.98979591836735"/>
    <col collapsed="false" hidden="false" max="8" min="8" style="5" width="3.28571428571429"/>
    <col collapsed="false" hidden="false" max="9" min="9" style="5" width="8.98979591836735"/>
    <col collapsed="false" hidden="false" max="10" min="10" style="5" width="4.99489795918367"/>
    <col collapsed="false" hidden="false" max="12" min="11" style="5" width="8.98979591836735"/>
    <col collapsed="false" hidden="false" max="13" min="13" style="5" width="3.28571428571429"/>
    <col collapsed="false" hidden="false" max="14" min="14" style="5" width="8.98979591836735"/>
    <col collapsed="false" hidden="false" max="15" min="15" style="5" width="9.98979591836735"/>
    <col collapsed="false" hidden="false" max="16" min="16" style="5" width="8.98979591836735"/>
    <col collapsed="false" hidden="false" max="17" min="17" style="5" width="2.14285714285714"/>
    <col collapsed="false" hidden="false" max="18" min="18" style="5" width="9.8469387755102"/>
    <col collapsed="false" hidden="false" max="19" min="19" style="5" width="2"/>
    <col collapsed="false" hidden="false" max="20" min="20" style="5" width="13.1326530612245"/>
    <col collapsed="false" hidden="false" max="21" min="21" style="5" width="1.4234693877551"/>
    <col collapsed="false" hidden="false" max="22" min="22" style="5" width="5.13775510204082"/>
    <col collapsed="false" hidden="false" max="23" min="23" style="5" width="6.56122448979592"/>
    <col collapsed="false" hidden="false" max="25" min="24" style="5" width="11.4132653061224"/>
    <col collapsed="false" hidden="false" max="26" min="26" style="5" width="1.70918367346939"/>
    <col collapsed="false" hidden="false" max="27" min="27" style="5" width="11.4132653061224"/>
    <col collapsed="false" hidden="false" max="28" min="28" style="5" width="8.98979591836735"/>
    <col collapsed="false" hidden="false" max="29" min="29" style="5" width="2.28571428571429"/>
    <col collapsed="false" hidden="false" max="30" min="30" style="5" width="11.8418367346939"/>
    <col collapsed="false" hidden="false" max="257" min="31" style="5" width="9.13265306122449"/>
    <col collapsed="false" hidden="false" max="1025" min="258" style="0" width="9.13265306122449"/>
  </cols>
  <sheetData>
    <row r="1" s="33" customFormat="true" ht="15.75" hidden="false" customHeight="true" outlineLevel="0" collapsed="false">
      <c r="A1" s="118" t="s">
        <v>126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20"/>
      <c r="U1" s="119"/>
      <c r="V1" s="118" t="s">
        <v>127</v>
      </c>
      <c r="W1" s="118"/>
      <c r="X1" s="118"/>
      <c r="Y1" s="118"/>
      <c r="Z1" s="118"/>
      <c r="AA1" s="118"/>
      <c r="AB1" s="118"/>
      <c r="AC1" s="118"/>
      <c r="AD1" s="118"/>
      <c r="AE1" s="119"/>
      <c r="AF1" s="119"/>
      <c r="AG1" s="119"/>
      <c r="AH1" s="119"/>
      <c r="AI1" s="119"/>
      <c r="AJ1" s="119"/>
      <c r="AK1" s="119"/>
      <c r="AL1" s="119"/>
      <c r="AM1" s="119"/>
    </row>
    <row r="2" s="4" customFormat="true" ht="20.25" hidden="false" customHeight="true" outlineLevel="0" collapsed="false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19"/>
      <c r="T2" s="120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="4" customFormat="true" ht="15.95" hidden="false" customHeight="true" outlineLevel="0" collapsed="false">
      <c r="A3" s="5" t="s">
        <v>5</v>
      </c>
      <c r="B3" s="34"/>
      <c r="C3" s="35"/>
      <c r="D3" s="35"/>
      <c r="E3" s="35"/>
      <c r="F3" s="35"/>
      <c r="G3" s="35"/>
      <c r="H3" s="36"/>
      <c r="I3" s="34"/>
      <c r="K3" s="122"/>
      <c r="L3" s="122"/>
      <c r="M3" s="122"/>
      <c r="N3" s="122"/>
      <c r="O3" s="122"/>
      <c r="P3" s="122"/>
      <c r="Q3" s="122"/>
      <c r="R3" s="35" t="s">
        <v>65</v>
      </c>
      <c r="S3" s="122"/>
      <c r="T3" s="123"/>
      <c r="U3" s="122"/>
      <c r="V3" s="5" t="s">
        <v>5</v>
      </c>
      <c r="W3" s="122"/>
      <c r="X3" s="122"/>
      <c r="Y3" s="122"/>
      <c r="Z3" s="122"/>
      <c r="AA3" s="122"/>
      <c r="AB3" s="122"/>
      <c r="AC3" s="122"/>
      <c r="AD3" s="35" t="s">
        <v>65</v>
      </c>
    </row>
    <row r="4" customFormat="false" ht="9.95" hidden="false" customHeight="true" outlineLevel="0" collapsed="false">
      <c r="T4" s="124"/>
    </row>
    <row r="5" customFormat="false" ht="15.75" hidden="false" customHeight="true" outlineLevel="0" collapsed="false">
      <c r="C5" s="75" t="s">
        <v>129</v>
      </c>
      <c r="D5" s="75"/>
      <c r="E5" s="75"/>
      <c r="F5" s="75"/>
      <c r="G5" s="75"/>
      <c r="H5" s="75"/>
      <c r="I5" s="75"/>
      <c r="K5" s="75" t="s">
        <v>130</v>
      </c>
      <c r="L5" s="75"/>
      <c r="M5" s="75"/>
      <c r="N5" s="75"/>
      <c r="O5" s="75"/>
      <c r="P5" s="75"/>
      <c r="Q5" s="75"/>
      <c r="R5" s="75"/>
      <c r="S5" s="125"/>
      <c r="T5" s="126"/>
      <c r="X5" s="75" t="s">
        <v>131</v>
      </c>
      <c r="Y5" s="75"/>
      <c r="Z5" s="75"/>
      <c r="AA5" s="75"/>
      <c r="AB5" s="75"/>
      <c r="AC5" s="75"/>
      <c r="AD5" s="75"/>
    </row>
    <row r="6" customFormat="false" ht="15" hidden="false" customHeight="true" outlineLevel="0" collapsed="false">
      <c r="C6" s="127" t="s">
        <v>132</v>
      </c>
      <c r="D6" s="127"/>
      <c r="E6" s="127"/>
      <c r="G6" s="127" t="s">
        <v>133</v>
      </c>
      <c r="K6" s="128" t="s">
        <v>132</v>
      </c>
      <c r="L6" s="128"/>
      <c r="N6" s="128" t="s">
        <v>133</v>
      </c>
      <c r="O6" s="128"/>
      <c r="P6" s="128"/>
      <c r="T6" s="124"/>
      <c r="X6" s="128" t="s">
        <v>132</v>
      </c>
      <c r="Y6" s="128"/>
      <c r="AA6" s="128" t="s">
        <v>133</v>
      </c>
      <c r="AB6" s="128"/>
      <c r="AC6" s="129"/>
    </row>
    <row r="7" s="43" customFormat="true" ht="56.25" hidden="false" customHeight="true" outlineLevel="0" collapsed="false">
      <c r="A7" s="41" t="s">
        <v>12</v>
      </c>
      <c r="B7" s="41" t="s">
        <v>75</v>
      </c>
      <c r="C7" s="42" t="s">
        <v>76</v>
      </c>
      <c r="D7" s="42" t="s">
        <v>134</v>
      </c>
      <c r="E7" s="42" t="s">
        <v>135</v>
      </c>
      <c r="F7" s="42"/>
      <c r="G7" s="42" t="s">
        <v>136</v>
      </c>
      <c r="H7" s="42"/>
      <c r="I7" s="130" t="s">
        <v>137</v>
      </c>
      <c r="J7" s="42"/>
      <c r="K7" s="42" t="s">
        <v>138</v>
      </c>
      <c r="L7" s="42" t="s">
        <v>139</v>
      </c>
      <c r="M7" s="42"/>
      <c r="N7" s="42" t="s">
        <v>140</v>
      </c>
      <c r="O7" s="42" t="s">
        <v>141</v>
      </c>
      <c r="P7" s="42" t="s">
        <v>142</v>
      </c>
      <c r="Q7" s="42"/>
      <c r="R7" s="130" t="s">
        <v>143</v>
      </c>
      <c r="S7" s="130"/>
      <c r="T7" s="131"/>
      <c r="U7" s="42"/>
      <c r="V7" s="41" t="s">
        <v>12</v>
      </c>
      <c r="W7" s="41" t="s">
        <v>75</v>
      </c>
      <c r="X7" s="42" t="s">
        <v>144</v>
      </c>
      <c r="Y7" s="130" t="s">
        <v>145</v>
      </c>
      <c r="Z7" s="42"/>
      <c r="AA7" s="130" t="s">
        <v>146</v>
      </c>
      <c r="AB7" s="130" t="s">
        <v>147</v>
      </c>
      <c r="AC7" s="42"/>
      <c r="AD7" s="130" t="s">
        <v>148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="63" customFormat="true" ht="20.25" hidden="false" customHeight="true" outlineLevel="0" collapsed="false">
      <c r="A8" s="132" t="s">
        <v>149</v>
      </c>
      <c r="B8" s="64"/>
      <c r="C8" s="133" t="s">
        <v>150</v>
      </c>
      <c r="D8" s="133" t="s">
        <v>151</v>
      </c>
      <c r="E8" s="133" t="s">
        <v>152</v>
      </c>
      <c r="F8" s="133"/>
      <c r="G8" s="133" t="s">
        <v>152</v>
      </c>
      <c r="H8" s="133"/>
      <c r="I8" s="133" t="s">
        <v>153</v>
      </c>
      <c r="J8" s="133"/>
      <c r="K8" s="133" t="s">
        <v>154</v>
      </c>
      <c r="L8" s="133" t="s">
        <v>155</v>
      </c>
      <c r="M8" s="133"/>
      <c r="N8" s="133" t="s">
        <v>156</v>
      </c>
      <c r="O8" s="133" t="s">
        <v>154</v>
      </c>
      <c r="P8" s="133" t="s">
        <v>155</v>
      </c>
      <c r="Q8" s="133"/>
      <c r="R8" s="133" t="s">
        <v>157</v>
      </c>
      <c r="S8" s="133"/>
      <c r="T8" s="134"/>
      <c r="U8" s="133"/>
      <c r="V8" s="132" t="s">
        <v>149</v>
      </c>
      <c r="W8" s="64"/>
      <c r="X8" s="133" t="s">
        <v>158</v>
      </c>
      <c r="Y8" s="133" t="s">
        <v>159</v>
      </c>
      <c r="Z8" s="133"/>
      <c r="AA8" s="133" t="s">
        <v>160</v>
      </c>
      <c r="AB8" s="133" t="s">
        <v>161</v>
      </c>
      <c r="AC8" s="133"/>
      <c r="AD8" s="133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customFormat="false" ht="12.95" hidden="false" customHeight="true" outlineLevel="0" collapsed="false">
      <c r="A9" s="19" t="n">
        <v>1998</v>
      </c>
      <c r="C9" s="22" t="n">
        <v>39181</v>
      </c>
      <c r="D9" s="22" t="n">
        <v>6721</v>
      </c>
      <c r="E9" s="22" t="n">
        <v>13209</v>
      </c>
      <c r="F9" s="22"/>
      <c r="G9" s="22" t="n">
        <v>-2583</v>
      </c>
      <c r="H9" s="22"/>
      <c r="I9" s="22" t="n">
        <v>56528</v>
      </c>
      <c r="J9" s="22"/>
      <c r="K9" s="22" t="n">
        <v>13510</v>
      </c>
      <c r="L9" s="22" t="n">
        <v>3207</v>
      </c>
      <c r="M9" s="22"/>
      <c r="N9" s="22" t="n">
        <v>-8511</v>
      </c>
      <c r="O9" s="22" t="n">
        <v>-12666</v>
      </c>
      <c r="P9" s="22" t="n">
        <v>-2272</v>
      </c>
      <c r="Q9" s="22"/>
      <c r="R9" s="22" t="n">
        <v>49796</v>
      </c>
      <c r="S9" s="22"/>
      <c r="T9" s="136"/>
      <c r="U9" s="22"/>
      <c r="V9" s="19" t="n">
        <v>1998</v>
      </c>
      <c r="W9" s="4"/>
      <c r="X9" s="22" t="n">
        <v>3603</v>
      </c>
      <c r="Y9" s="22" t="n">
        <v>53399</v>
      </c>
      <c r="Z9" s="22"/>
      <c r="AA9" s="22" t="n">
        <v>-47561</v>
      </c>
      <c r="AB9" s="22" t="n">
        <v>5838</v>
      </c>
      <c r="AC9" s="22"/>
      <c r="AD9" s="137" t="n">
        <v>10.9</v>
      </c>
    </row>
    <row r="10" customFormat="false" ht="12.95" hidden="false" customHeight="true" outlineLevel="0" collapsed="false">
      <c r="A10" s="19" t="n">
        <v>1999</v>
      </c>
      <c r="C10" s="22" t="n">
        <v>41355</v>
      </c>
      <c r="D10" s="22" t="n">
        <v>6915</v>
      </c>
      <c r="E10" s="22" t="n">
        <v>11749</v>
      </c>
      <c r="F10" s="22"/>
      <c r="G10" s="22" t="n">
        <v>-2435</v>
      </c>
      <c r="H10" s="22"/>
      <c r="I10" s="22" t="n">
        <v>57584</v>
      </c>
      <c r="J10" s="22"/>
      <c r="K10" s="22" t="n">
        <v>13970</v>
      </c>
      <c r="L10" s="22" t="n">
        <v>3474</v>
      </c>
      <c r="M10" s="22"/>
      <c r="N10" s="22" t="n">
        <v>-8995</v>
      </c>
      <c r="O10" s="22" t="n">
        <v>-12642</v>
      </c>
      <c r="P10" s="22" t="n">
        <v>-2336</v>
      </c>
      <c r="Q10" s="22"/>
      <c r="R10" s="22" t="n">
        <v>51055</v>
      </c>
      <c r="S10" s="22"/>
      <c r="T10" s="136"/>
      <c r="U10" s="22"/>
      <c r="V10" s="19" t="n">
        <v>1999</v>
      </c>
      <c r="W10" s="4"/>
      <c r="X10" s="22" t="n">
        <v>3021</v>
      </c>
      <c r="Y10" s="22" t="n">
        <v>54076</v>
      </c>
      <c r="Z10" s="22"/>
      <c r="AA10" s="22" t="n">
        <v>-49369</v>
      </c>
      <c r="AB10" s="22" t="n">
        <v>4706</v>
      </c>
      <c r="AC10" s="22"/>
      <c r="AD10" s="137" t="n">
        <v>8.7</v>
      </c>
    </row>
    <row r="11" customFormat="false" ht="12.95" hidden="false" customHeight="true" outlineLevel="0" collapsed="false">
      <c r="A11" s="19" t="n">
        <v>2000</v>
      </c>
      <c r="C11" s="22" t="n">
        <v>43899</v>
      </c>
      <c r="D11" s="22" t="n">
        <v>7191</v>
      </c>
      <c r="E11" s="22" t="n">
        <v>13559</v>
      </c>
      <c r="F11" s="22"/>
      <c r="G11" s="22" t="n">
        <v>-2911</v>
      </c>
      <c r="H11" s="22"/>
      <c r="I11" s="22" t="n">
        <v>61738</v>
      </c>
      <c r="J11" s="22"/>
      <c r="K11" s="22" t="n">
        <v>14784</v>
      </c>
      <c r="L11" s="22" t="n">
        <v>3987</v>
      </c>
      <c r="M11" s="22"/>
      <c r="N11" s="22" t="n">
        <v>-9606</v>
      </c>
      <c r="O11" s="22" t="n">
        <v>-13919</v>
      </c>
      <c r="P11" s="22" t="n">
        <v>-2655</v>
      </c>
      <c r="Q11" s="22"/>
      <c r="R11" s="22" t="n">
        <v>54329</v>
      </c>
      <c r="S11" s="22"/>
      <c r="T11" s="136"/>
      <c r="U11" s="22"/>
      <c r="V11" s="19" t="n">
        <v>2000</v>
      </c>
      <c r="W11" s="4"/>
      <c r="X11" s="22" t="n">
        <v>3338</v>
      </c>
      <c r="Y11" s="22" t="n">
        <v>57667</v>
      </c>
      <c r="Z11" s="22"/>
      <c r="AA11" s="22" t="n">
        <v>-51758</v>
      </c>
      <c r="AB11" s="22" t="n">
        <v>5909</v>
      </c>
      <c r="AC11" s="22"/>
      <c r="AD11" s="137" t="n">
        <v>10.2</v>
      </c>
    </row>
    <row r="12" customFormat="false" ht="12.95" hidden="false" customHeight="true" outlineLevel="0" collapsed="false">
      <c r="A12" s="19" t="n">
        <v>2001</v>
      </c>
      <c r="C12" s="22" t="n">
        <v>46917</v>
      </c>
      <c r="D12" s="22" t="n">
        <v>7737</v>
      </c>
      <c r="E12" s="22" t="n">
        <v>13272</v>
      </c>
      <c r="F12" s="22"/>
      <c r="G12" s="22" t="n">
        <v>-2748</v>
      </c>
      <c r="H12" s="22"/>
      <c r="I12" s="22" t="n">
        <v>65178</v>
      </c>
      <c r="J12" s="22"/>
      <c r="K12" s="22" t="n">
        <v>15529</v>
      </c>
      <c r="L12" s="22" t="n">
        <v>4069</v>
      </c>
      <c r="M12" s="22"/>
      <c r="N12" s="22" t="n">
        <v>-10303</v>
      </c>
      <c r="O12" s="22" t="n">
        <v>-14376</v>
      </c>
      <c r="P12" s="22" t="n">
        <v>-2638</v>
      </c>
      <c r="Q12" s="22"/>
      <c r="R12" s="22" t="n">
        <v>57459</v>
      </c>
      <c r="S12" s="22"/>
      <c r="T12" s="136"/>
      <c r="U12" s="22"/>
      <c r="V12" s="19" t="n">
        <v>2001</v>
      </c>
      <c r="W12" s="4"/>
      <c r="X12" s="22" t="n">
        <v>3598</v>
      </c>
      <c r="Y12" s="22" t="n">
        <v>61057</v>
      </c>
      <c r="Z12" s="22"/>
      <c r="AA12" s="22" t="n">
        <v>-53971</v>
      </c>
      <c r="AB12" s="22" t="n">
        <v>7085</v>
      </c>
      <c r="AC12" s="22"/>
      <c r="AD12" s="137" t="n">
        <v>11.6</v>
      </c>
    </row>
    <row r="13" customFormat="false" ht="12.95" hidden="false" customHeight="true" outlineLevel="0" collapsed="false">
      <c r="A13" s="19" t="n">
        <v>2002</v>
      </c>
      <c r="C13" s="22" t="n">
        <v>49115</v>
      </c>
      <c r="D13" s="22" t="n">
        <v>8200</v>
      </c>
      <c r="E13" s="22" t="n">
        <v>12980</v>
      </c>
      <c r="F13" s="22"/>
      <c r="G13" s="22" t="n">
        <v>-2524</v>
      </c>
      <c r="H13" s="22"/>
      <c r="I13" s="22" t="n">
        <v>67771</v>
      </c>
      <c r="J13" s="22"/>
      <c r="K13" s="22" t="n">
        <v>16579</v>
      </c>
      <c r="L13" s="22" t="n">
        <v>4399</v>
      </c>
      <c r="M13" s="22"/>
      <c r="N13" s="22" t="n">
        <v>-10504</v>
      </c>
      <c r="O13" s="22" t="n">
        <v>-15514</v>
      </c>
      <c r="P13" s="22" t="n">
        <v>-2706</v>
      </c>
      <c r="Q13" s="22"/>
      <c r="R13" s="22" t="n">
        <v>60025</v>
      </c>
      <c r="S13" s="22"/>
      <c r="T13" s="136"/>
      <c r="U13" s="22"/>
      <c r="V13" s="19" t="n">
        <v>2002</v>
      </c>
      <c r="W13" s="4"/>
      <c r="X13" s="22" t="n">
        <v>3810</v>
      </c>
      <c r="Y13" s="22" t="n">
        <v>63835</v>
      </c>
      <c r="Z13" s="22"/>
      <c r="AA13" s="22" t="n">
        <v>-56565</v>
      </c>
      <c r="AB13" s="22" t="n">
        <v>7270</v>
      </c>
      <c r="AC13" s="22"/>
      <c r="AD13" s="137" t="n">
        <v>11.4</v>
      </c>
    </row>
    <row r="14" customFormat="false" ht="12.95" hidden="false" customHeight="true" outlineLevel="0" collapsed="false">
      <c r="A14" s="19" t="n">
        <v>2003</v>
      </c>
      <c r="C14" s="22" t="n">
        <v>51422</v>
      </c>
      <c r="D14" s="22" t="n">
        <v>8706</v>
      </c>
      <c r="E14" s="22" t="n">
        <v>12658</v>
      </c>
      <c r="F14" s="22"/>
      <c r="G14" s="22" t="n">
        <v>-2597</v>
      </c>
      <c r="H14" s="22"/>
      <c r="I14" s="22" t="n">
        <v>70189</v>
      </c>
      <c r="J14" s="22"/>
      <c r="K14" s="22" t="n">
        <v>17286</v>
      </c>
      <c r="L14" s="22" t="n">
        <v>4325</v>
      </c>
      <c r="M14" s="22"/>
      <c r="N14" s="22" t="n">
        <v>-10664</v>
      </c>
      <c r="O14" s="22" t="n">
        <v>-16564</v>
      </c>
      <c r="P14" s="22" t="n">
        <v>-2581</v>
      </c>
      <c r="Q14" s="22"/>
      <c r="R14" s="22" t="n">
        <v>61991</v>
      </c>
      <c r="S14" s="22"/>
      <c r="T14" s="136"/>
      <c r="U14" s="22"/>
      <c r="V14" s="19" t="n">
        <v>2003</v>
      </c>
      <c r="W14" s="4"/>
      <c r="X14" s="22" t="n">
        <v>4266</v>
      </c>
      <c r="Y14" s="22" t="n">
        <v>66257</v>
      </c>
      <c r="Z14" s="22"/>
      <c r="AA14" s="22" t="n">
        <v>-59742</v>
      </c>
      <c r="AB14" s="22" t="n">
        <v>6514</v>
      </c>
      <c r="AC14" s="22"/>
      <c r="AD14" s="137" t="n">
        <v>9.8</v>
      </c>
    </row>
    <row r="15" customFormat="false" ht="12.95" hidden="false" customHeight="true" outlineLevel="0" collapsed="false">
      <c r="A15" s="19" t="n">
        <v>2004</v>
      </c>
      <c r="C15" s="22" t="n">
        <v>54262</v>
      </c>
      <c r="D15" s="22" t="n">
        <v>9505</v>
      </c>
      <c r="E15" s="22" t="n">
        <v>13843</v>
      </c>
      <c r="F15" s="22"/>
      <c r="G15" s="22" t="n">
        <v>-3427</v>
      </c>
      <c r="H15" s="22"/>
      <c r="I15" s="22" t="n">
        <v>74183</v>
      </c>
      <c r="J15" s="22"/>
      <c r="K15" s="22" t="n">
        <v>18064</v>
      </c>
      <c r="L15" s="22" t="n">
        <v>4506</v>
      </c>
      <c r="M15" s="22"/>
      <c r="N15" s="22" t="n">
        <v>-11236</v>
      </c>
      <c r="O15" s="22" t="n">
        <v>-18009</v>
      </c>
      <c r="P15" s="22" t="n">
        <v>-2699</v>
      </c>
      <c r="Q15" s="22"/>
      <c r="R15" s="22" t="n">
        <v>64809</v>
      </c>
      <c r="S15" s="22"/>
      <c r="T15" s="136"/>
      <c r="U15" s="22"/>
      <c r="V15" s="19" t="n">
        <v>2004</v>
      </c>
      <c r="W15" s="4"/>
      <c r="X15" s="22" t="n">
        <v>4894</v>
      </c>
      <c r="Y15" s="22" t="n">
        <v>69703</v>
      </c>
      <c r="Z15" s="22"/>
      <c r="AA15" s="22" t="n">
        <v>-63085</v>
      </c>
      <c r="AB15" s="22" t="n">
        <v>6619</v>
      </c>
      <c r="AC15" s="22"/>
      <c r="AD15" s="137" t="n">
        <v>9.5</v>
      </c>
    </row>
    <row r="16" customFormat="false" ht="12.95" hidden="false" customHeight="true" outlineLevel="0" collapsed="false">
      <c r="A16" s="19" t="n">
        <v>2005</v>
      </c>
      <c r="C16" s="22" t="n">
        <v>56589</v>
      </c>
      <c r="D16" s="22" t="n">
        <v>10406</v>
      </c>
      <c r="E16" s="22" t="n">
        <v>15131</v>
      </c>
      <c r="F16" s="22"/>
      <c r="G16" s="22" t="n">
        <v>-3873</v>
      </c>
      <c r="H16" s="22"/>
      <c r="I16" s="22" t="n">
        <v>78253</v>
      </c>
      <c r="J16" s="22"/>
      <c r="K16" s="22" t="n">
        <v>18787</v>
      </c>
      <c r="L16" s="22" t="n">
        <v>4589</v>
      </c>
      <c r="M16" s="22"/>
      <c r="N16" s="22" t="n">
        <v>-12088</v>
      </c>
      <c r="O16" s="22" t="n">
        <v>-19293</v>
      </c>
      <c r="P16" s="22" t="n">
        <v>-2650</v>
      </c>
      <c r="Q16" s="22"/>
      <c r="R16" s="22" t="n">
        <v>67598</v>
      </c>
      <c r="S16" s="22"/>
      <c r="T16" s="136"/>
      <c r="U16" s="22"/>
      <c r="V16" s="19" t="n">
        <v>2005</v>
      </c>
      <c r="W16" s="4"/>
      <c r="X16" s="22" t="n">
        <v>5274</v>
      </c>
      <c r="Y16" s="22" t="n">
        <v>72872</v>
      </c>
      <c r="Z16" s="22"/>
      <c r="AA16" s="22" t="n">
        <v>-68037</v>
      </c>
      <c r="AB16" s="22" t="n">
        <v>4835</v>
      </c>
      <c r="AC16" s="22"/>
      <c r="AD16" s="137" t="n">
        <v>6.6</v>
      </c>
    </row>
    <row r="17" customFormat="false" ht="12.95" hidden="false" customHeight="true" outlineLevel="0" collapsed="false">
      <c r="A17" s="19" t="n">
        <v>2006</v>
      </c>
      <c r="C17" s="22" t="n">
        <v>59932</v>
      </c>
      <c r="D17" s="22" t="n">
        <v>11468</v>
      </c>
      <c r="E17" s="22" t="n">
        <v>14842</v>
      </c>
      <c r="F17" s="22"/>
      <c r="G17" s="22" t="n">
        <v>-4431</v>
      </c>
      <c r="H17" s="22"/>
      <c r="I17" s="22" t="n">
        <v>81811</v>
      </c>
      <c r="J17" s="22"/>
      <c r="K17" s="22" t="n">
        <v>19606</v>
      </c>
      <c r="L17" s="22" t="n">
        <v>4694</v>
      </c>
      <c r="M17" s="22"/>
      <c r="N17" s="22" t="n">
        <v>-12896</v>
      </c>
      <c r="O17" s="22" t="n">
        <v>-20411</v>
      </c>
      <c r="P17" s="22" t="n">
        <v>-2665</v>
      </c>
      <c r="Q17" s="22"/>
      <c r="R17" s="22" t="n">
        <v>70139</v>
      </c>
      <c r="S17" s="22"/>
      <c r="T17" s="136"/>
      <c r="U17" s="22"/>
      <c r="V17" s="19" t="n">
        <v>2006</v>
      </c>
      <c r="W17" s="4"/>
      <c r="X17" s="22" t="n">
        <v>5266</v>
      </c>
      <c r="Y17" s="22" t="n">
        <v>75405</v>
      </c>
      <c r="Z17" s="22"/>
      <c r="AA17" s="22" t="n">
        <v>-72817</v>
      </c>
      <c r="AB17" s="22" t="n">
        <v>2588</v>
      </c>
      <c r="AC17" s="22"/>
      <c r="AD17" s="137" t="n">
        <v>3.4</v>
      </c>
    </row>
    <row r="18" customFormat="false" ht="12.95" hidden="false" customHeight="true" outlineLevel="0" collapsed="false">
      <c r="A18" s="19" t="n">
        <v>2007</v>
      </c>
      <c r="C18" s="22" t="n">
        <v>64649</v>
      </c>
      <c r="D18" s="22" t="n">
        <v>12268</v>
      </c>
      <c r="E18" s="22" t="n">
        <v>17287</v>
      </c>
      <c r="F18" s="22"/>
      <c r="G18" s="22" t="n">
        <v>-5977</v>
      </c>
      <c r="H18" s="22"/>
      <c r="I18" s="22" t="n">
        <v>88227</v>
      </c>
      <c r="J18" s="22"/>
      <c r="K18" s="22" t="n">
        <v>20918</v>
      </c>
      <c r="L18" s="22" t="n">
        <v>5189</v>
      </c>
      <c r="M18" s="22"/>
      <c r="N18" s="22" t="n">
        <v>-14058</v>
      </c>
      <c r="O18" s="22" t="n">
        <v>-22364</v>
      </c>
      <c r="P18" s="22" t="n">
        <v>-3149</v>
      </c>
      <c r="Q18" s="22"/>
      <c r="R18" s="22" t="n">
        <v>74763</v>
      </c>
      <c r="S18" s="22"/>
      <c r="T18" s="136"/>
      <c r="U18" s="22"/>
      <c r="V18" s="19" t="n">
        <v>2007</v>
      </c>
      <c r="W18" s="4"/>
      <c r="X18" s="22" t="n">
        <v>6294</v>
      </c>
      <c r="Y18" s="22" t="n">
        <v>81057</v>
      </c>
      <c r="Z18" s="22"/>
      <c r="AA18" s="22" t="n">
        <v>-76155</v>
      </c>
      <c r="AB18" s="22" t="n">
        <v>4902</v>
      </c>
      <c r="AC18" s="22"/>
      <c r="AD18" s="137" t="n">
        <v>6</v>
      </c>
    </row>
    <row r="19" customFormat="false" ht="12.95" hidden="false" customHeight="true" outlineLevel="0" collapsed="false">
      <c r="A19" s="19" t="n">
        <v>2008</v>
      </c>
      <c r="C19" s="22" t="n">
        <v>66534</v>
      </c>
      <c r="D19" s="22" t="n">
        <v>13382</v>
      </c>
      <c r="E19" s="22" t="n">
        <v>17122</v>
      </c>
      <c r="F19" s="22"/>
      <c r="G19" s="22" t="n">
        <v>-6039</v>
      </c>
      <c r="H19" s="22"/>
      <c r="I19" s="22" t="n">
        <v>90999</v>
      </c>
      <c r="J19" s="22"/>
      <c r="K19" s="22" t="n">
        <v>22224</v>
      </c>
      <c r="L19" s="22" t="n">
        <v>4907</v>
      </c>
      <c r="M19" s="22"/>
      <c r="N19" s="22" t="n">
        <v>-14608</v>
      </c>
      <c r="O19" s="22" t="n">
        <v>-22083</v>
      </c>
      <c r="P19" s="22" t="n">
        <v>-2880</v>
      </c>
      <c r="Q19" s="22"/>
      <c r="R19" s="22" t="n">
        <v>78559</v>
      </c>
      <c r="S19" s="22"/>
      <c r="T19" s="136"/>
      <c r="U19" s="22"/>
      <c r="V19" s="19" t="n">
        <v>2008</v>
      </c>
      <c r="W19" s="4"/>
      <c r="X19" s="22" t="n">
        <v>5251</v>
      </c>
      <c r="Y19" s="22" t="n">
        <v>83810</v>
      </c>
      <c r="Z19" s="22"/>
      <c r="AA19" s="22" t="n">
        <v>-79278</v>
      </c>
      <c r="AB19" s="22" t="n">
        <v>4532</v>
      </c>
      <c r="AC19" s="22"/>
      <c r="AD19" s="137" t="n">
        <v>5.4</v>
      </c>
    </row>
    <row r="20" customFormat="false" ht="12.95" hidden="false" customHeight="true" outlineLevel="0" collapsed="false">
      <c r="A20" s="19" t="n">
        <v>2009</v>
      </c>
      <c r="C20" s="22" t="n">
        <v>66205</v>
      </c>
      <c r="D20" s="22" t="n">
        <v>12344</v>
      </c>
      <c r="E20" s="22" t="n">
        <v>13202</v>
      </c>
      <c r="F20" s="22"/>
      <c r="G20" s="22" t="n">
        <v>-2246</v>
      </c>
      <c r="H20" s="22"/>
      <c r="I20" s="22" t="n">
        <v>89505</v>
      </c>
      <c r="J20" s="22"/>
      <c r="K20" s="22" t="n">
        <v>23913</v>
      </c>
      <c r="L20" s="22" t="n">
        <v>4920</v>
      </c>
      <c r="M20" s="22"/>
      <c r="N20" s="22" t="n">
        <v>-13860</v>
      </c>
      <c r="O20" s="22" t="n">
        <v>-21301</v>
      </c>
      <c r="P20" s="22" t="n">
        <v>-2791</v>
      </c>
      <c r="Q20" s="22"/>
      <c r="R20" s="22" t="n">
        <v>80386</v>
      </c>
      <c r="S20" s="22"/>
      <c r="T20" s="136"/>
      <c r="U20" s="22"/>
      <c r="V20" s="19" t="n">
        <v>2009</v>
      </c>
      <c r="W20" s="4"/>
      <c r="X20" s="22" t="n">
        <v>4529</v>
      </c>
      <c r="Y20" s="22" t="n">
        <v>84915</v>
      </c>
      <c r="Z20" s="22"/>
      <c r="AA20" s="22" t="n">
        <v>-78807</v>
      </c>
      <c r="AB20" s="22" t="n">
        <v>6109</v>
      </c>
      <c r="AC20" s="22"/>
      <c r="AD20" s="137" t="n">
        <v>7.2</v>
      </c>
    </row>
    <row r="21" customFormat="false" ht="12.95" hidden="false" customHeight="true" outlineLevel="0" collapsed="false">
      <c r="A21" s="19" t="n">
        <v>2010</v>
      </c>
      <c r="C21" s="22" t="n">
        <v>68001</v>
      </c>
      <c r="D21" s="22" t="n">
        <v>13181</v>
      </c>
      <c r="E21" s="22" t="n">
        <v>14291</v>
      </c>
      <c r="F21" s="22"/>
      <c r="G21" s="22" t="n">
        <v>-1677</v>
      </c>
      <c r="H21" s="22"/>
      <c r="I21" s="22" t="n">
        <v>93796</v>
      </c>
      <c r="J21" s="22"/>
      <c r="K21" s="22" t="n">
        <v>25516</v>
      </c>
      <c r="L21" s="22" t="n">
        <v>5597</v>
      </c>
      <c r="M21" s="22"/>
      <c r="N21" s="22" t="n">
        <v>-13729</v>
      </c>
      <c r="O21" s="22" t="n">
        <v>-23168</v>
      </c>
      <c r="P21" s="22" t="n">
        <v>-3385</v>
      </c>
      <c r="Q21" s="22"/>
      <c r="R21" s="22" t="n">
        <v>84627</v>
      </c>
      <c r="S21" s="22"/>
      <c r="T21" s="136"/>
      <c r="U21" s="22"/>
      <c r="V21" s="19" t="n">
        <v>2010</v>
      </c>
      <c r="W21" s="4"/>
      <c r="X21" s="22" t="n">
        <v>5745</v>
      </c>
      <c r="Y21" s="22" t="n">
        <v>90372</v>
      </c>
      <c r="Z21" s="22"/>
      <c r="AA21" s="22" t="n">
        <v>-80402</v>
      </c>
      <c r="AB21" s="22" t="n">
        <v>9970</v>
      </c>
      <c r="AC21" s="22"/>
      <c r="AD21" s="137" t="n">
        <v>11</v>
      </c>
    </row>
    <row r="22" customFormat="false" ht="12.95" hidden="false" customHeight="true" outlineLevel="0" collapsed="false">
      <c r="A22" s="19" t="n">
        <v>2011</v>
      </c>
      <c r="C22" s="22" t="n">
        <v>68884</v>
      </c>
      <c r="D22" s="22" t="n">
        <v>13710</v>
      </c>
      <c r="E22" s="22" t="n">
        <v>14262</v>
      </c>
      <c r="F22" s="22"/>
      <c r="G22" s="22" t="n">
        <v>-1590</v>
      </c>
      <c r="H22" s="22"/>
      <c r="I22" s="22" t="n">
        <v>95266</v>
      </c>
      <c r="J22" s="22"/>
      <c r="K22" s="22" t="n">
        <v>26142</v>
      </c>
      <c r="L22" s="22" t="n">
        <v>5517</v>
      </c>
      <c r="M22" s="22"/>
      <c r="N22" s="22" t="n">
        <v>-14180</v>
      </c>
      <c r="O22" s="22" t="n">
        <v>-23081</v>
      </c>
      <c r="P22" s="22" t="n">
        <v>-3440</v>
      </c>
      <c r="Q22" s="22"/>
      <c r="R22" s="22" t="n">
        <v>86224</v>
      </c>
      <c r="S22" s="22"/>
      <c r="T22" s="136"/>
      <c r="U22" s="22"/>
      <c r="V22" s="19" t="n">
        <v>2011</v>
      </c>
      <c r="W22" s="4"/>
      <c r="X22" s="22" t="n">
        <v>5265</v>
      </c>
      <c r="Y22" s="22" t="n">
        <v>91489</v>
      </c>
      <c r="Z22" s="22"/>
      <c r="AA22" s="22" t="n">
        <v>-82611</v>
      </c>
      <c r="AB22" s="22" t="n">
        <v>8878</v>
      </c>
      <c r="AC22" s="22"/>
      <c r="AD22" s="137" t="n">
        <v>9.7</v>
      </c>
    </row>
    <row r="23" customFormat="false" ht="12.95" hidden="false" customHeight="true" outlineLevel="0" collapsed="false">
      <c r="A23" s="19" t="n">
        <v>2012</v>
      </c>
      <c r="C23" s="22" t="n">
        <v>70692</v>
      </c>
      <c r="D23" s="22" t="n">
        <v>13822</v>
      </c>
      <c r="E23" s="22" t="n">
        <v>13083</v>
      </c>
      <c r="F23" s="22"/>
      <c r="G23" s="22" t="n">
        <v>-1765</v>
      </c>
      <c r="H23" s="22"/>
      <c r="I23" s="22" t="n">
        <v>95832</v>
      </c>
      <c r="J23" s="22"/>
      <c r="K23" s="22" t="n">
        <v>27419</v>
      </c>
      <c r="L23" s="22" t="n">
        <v>5912</v>
      </c>
      <c r="M23" s="22"/>
      <c r="N23" s="22" t="n">
        <v>-14179</v>
      </c>
      <c r="O23" s="22" t="n">
        <v>-22646</v>
      </c>
      <c r="P23" s="22" t="n">
        <v>-3572</v>
      </c>
      <c r="Q23" s="22"/>
      <c r="R23" s="22" t="n">
        <v>88766</v>
      </c>
      <c r="S23" s="22"/>
      <c r="T23" s="136"/>
      <c r="U23" s="22"/>
      <c r="V23" s="19" t="n">
        <v>2012</v>
      </c>
      <c r="W23" s="4"/>
      <c r="X23" s="22" t="n">
        <v>4430</v>
      </c>
      <c r="Y23" s="22" t="n">
        <v>93196</v>
      </c>
      <c r="Z23" s="22"/>
      <c r="AA23" s="22" t="n">
        <v>-85204</v>
      </c>
      <c r="AB23" s="22" t="n">
        <v>7992</v>
      </c>
      <c r="AC23" s="22"/>
      <c r="AD23" s="137" t="n">
        <v>8.6</v>
      </c>
    </row>
    <row r="24" customFormat="false" ht="12.95" hidden="false" customHeight="true" outlineLevel="0" collapsed="false">
      <c r="A24" s="19" t="n">
        <v>2013</v>
      </c>
      <c r="C24" s="22" t="n">
        <v>73724</v>
      </c>
      <c r="D24" s="22" t="n">
        <v>13782</v>
      </c>
      <c r="E24" s="22" t="n">
        <v>12985</v>
      </c>
      <c r="F24" s="22"/>
      <c r="G24" s="22" t="n">
        <v>-1533</v>
      </c>
      <c r="H24" s="22"/>
      <c r="I24" s="22" t="n">
        <v>98958</v>
      </c>
      <c r="J24" s="22"/>
      <c r="K24" s="22" t="n">
        <v>28221</v>
      </c>
      <c r="L24" s="22" t="n">
        <v>5492</v>
      </c>
      <c r="M24" s="22"/>
      <c r="N24" s="22" t="n">
        <v>-14797</v>
      </c>
      <c r="O24" s="22" t="n">
        <v>-23525</v>
      </c>
      <c r="P24" s="22" t="n">
        <v>-3572</v>
      </c>
      <c r="Q24" s="22"/>
      <c r="R24" s="22" t="n">
        <v>90777</v>
      </c>
      <c r="S24" s="22"/>
      <c r="T24" s="136"/>
      <c r="U24" s="22"/>
      <c r="V24" s="19" t="n">
        <v>2013</v>
      </c>
      <c r="W24" s="4"/>
      <c r="X24" s="22" t="n">
        <v>4416</v>
      </c>
      <c r="Y24" s="22" t="n">
        <v>95193</v>
      </c>
      <c r="Z24" s="22"/>
      <c r="AA24" s="22" t="n">
        <v>-89367</v>
      </c>
      <c r="AB24" s="22" t="n">
        <v>5826</v>
      </c>
      <c r="AC24" s="22"/>
      <c r="AD24" s="137" t="n">
        <v>6.1</v>
      </c>
    </row>
    <row r="25" customFormat="false" ht="12.95" hidden="false" customHeight="true" outlineLevel="0" collapsed="false">
      <c r="A25" s="19" t="n">
        <v>2014</v>
      </c>
      <c r="C25" s="22" t="n">
        <v>75514</v>
      </c>
      <c r="D25" s="22" t="n">
        <v>14427</v>
      </c>
      <c r="E25" s="22" t="n">
        <v>15213</v>
      </c>
      <c r="F25" s="22"/>
      <c r="G25" s="22" t="n">
        <v>-1916</v>
      </c>
      <c r="H25" s="22"/>
      <c r="I25" s="22" t="n">
        <v>103238</v>
      </c>
      <c r="J25" s="22"/>
      <c r="K25" s="22" t="n">
        <v>28343</v>
      </c>
      <c r="L25" s="22" t="n">
        <v>5175</v>
      </c>
      <c r="M25" s="22"/>
      <c r="N25" s="22" t="n">
        <v>-15030</v>
      </c>
      <c r="O25" s="22" t="n">
        <v>-22779</v>
      </c>
      <c r="P25" s="22" t="n">
        <v>-3567</v>
      </c>
      <c r="Q25" s="22"/>
      <c r="R25" s="22" t="n">
        <v>95382</v>
      </c>
      <c r="S25" s="22"/>
      <c r="T25" s="136"/>
      <c r="U25" s="22"/>
      <c r="V25" s="19" t="n">
        <v>2014</v>
      </c>
      <c r="W25" s="4"/>
      <c r="X25" s="22" t="n">
        <v>5360</v>
      </c>
      <c r="Y25" s="22" t="n">
        <v>100742</v>
      </c>
      <c r="Z25" s="22"/>
      <c r="AA25" s="22" t="n">
        <v>-92605</v>
      </c>
      <c r="AB25" s="22" t="n">
        <v>8137</v>
      </c>
      <c r="AC25" s="22"/>
      <c r="AD25" s="137" t="n">
        <v>8.1</v>
      </c>
    </row>
    <row r="26" customFormat="false" ht="12.95" hidden="false" customHeight="true" outlineLevel="0" collapsed="false">
      <c r="A26" s="19" t="n">
        <v>1998</v>
      </c>
      <c r="B26" s="19" t="n">
        <v>1</v>
      </c>
      <c r="C26" s="22" t="n">
        <v>9476</v>
      </c>
      <c r="D26" s="22" t="n">
        <v>1656</v>
      </c>
      <c r="E26" s="22" t="n">
        <v>3385</v>
      </c>
      <c r="F26" s="22"/>
      <c r="G26" s="22" t="n">
        <v>-599</v>
      </c>
      <c r="H26" s="22"/>
      <c r="I26" s="22" t="n">
        <v>13918</v>
      </c>
      <c r="J26" s="22"/>
      <c r="K26" s="22" t="n">
        <v>3388</v>
      </c>
      <c r="L26" s="22" t="n">
        <v>949</v>
      </c>
      <c r="M26" s="22"/>
      <c r="N26" s="22" t="n">
        <v>-2091</v>
      </c>
      <c r="O26" s="22" t="n">
        <v>-3140</v>
      </c>
      <c r="P26" s="22" t="n">
        <v>-741</v>
      </c>
      <c r="Q26" s="22"/>
      <c r="R26" s="22" t="n">
        <v>12283</v>
      </c>
      <c r="S26" s="22"/>
      <c r="T26" s="136"/>
      <c r="U26" s="22"/>
      <c r="V26" s="19" t="n">
        <v>1998</v>
      </c>
      <c r="W26" s="19" t="n">
        <v>1</v>
      </c>
      <c r="X26" s="22" t="n">
        <v>935</v>
      </c>
      <c r="Y26" s="22" t="n">
        <v>13219</v>
      </c>
      <c r="Z26" s="22"/>
      <c r="AA26" s="22" t="n">
        <v>-11690</v>
      </c>
      <c r="AB26" s="22" t="n">
        <v>1529</v>
      </c>
      <c r="AC26" s="22"/>
      <c r="AD26" s="137" t="n">
        <v>11.6</v>
      </c>
    </row>
    <row r="27" customFormat="false" ht="12.95" hidden="false" customHeight="true" outlineLevel="0" collapsed="false">
      <c r="B27" s="19" t="n">
        <v>2</v>
      </c>
      <c r="C27" s="22" t="n">
        <v>9772</v>
      </c>
      <c r="D27" s="22" t="n">
        <v>1670</v>
      </c>
      <c r="E27" s="22" t="n">
        <v>3316</v>
      </c>
      <c r="F27" s="22"/>
      <c r="G27" s="22" t="n">
        <v>-617</v>
      </c>
      <c r="H27" s="22"/>
      <c r="I27" s="22" t="n">
        <v>14141</v>
      </c>
      <c r="J27" s="22"/>
      <c r="K27" s="22" t="n">
        <v>3386</v>
      </c>
      <c r="L27" s="22" t="n">
        <v>839</v>
      </c>
      <c r="M27" s="22"/>
      <c r="N27" s="22" t="n">
        <v>-2093</v>
      </c>
      <c r="O27" s="22" t="n">
        <v>-3233</v>
      </c>
      <c r="P27" s="22" t="n">
        <v>-638</v>
      </c>
      <c r="Q27" s="22"/>
      <c r="R27" s="22" t="n">
        <v>12402</v>
      </c>
      <c r="S27" s="22"/>
      <c r="T27" s="136"/>
      <c r="U27" s="22"/>
      <c r="V27" s="4"/>
      <c r="W27" s="19" t="n">
        <v>2</v>
      </c>
      <c r="X27" s="22" t="n">
        <v>952</v>
      </c>
      <c r="Y27" s="22" t="n">
        <v>13354</v>
      </c>
      <c r="Z27" s="22"/>
      <c r="AA27" s="22" t="n">
        <v>-11735</v>
      </c>
      <c r="AB27" s="22" t="n">
        <v>1618</v>
      </c>
      <c r="AC27" s="22"/>
      <c r="AD27" s="137" t="n">
        <v>12.1</v>
      </c>
    </row>
    <row r="28" customFormat="false" ht="12.95" hidden="false" customHeight="true" outlineLevel="0" collapsed="false">
      <c r="B28" s="19" t="n">
        <v>3</v>
      </c>
      <c r="C28" s="22" t="n">
        <v>10068</v>
      </c>
      <c r="D28" s="22" t="n">
        <v>1680</v>
      </c>
      <c r="E28" s="22" t="n">
        <v>3393</v>
      </c>
      <c r="F28" s="22"/>
      <c r="G28" s="22" t="n">
        <v>-682</v>
      </c>
      <c r="H28" s="22"/>
      <c r="I28" s="22" t="n">
        <v>14459</v>
      </c>
      <c r="J28" s="22"/>
      <c r="K28" s="22" t="n">
        <v>3399</v>
      </c>
      <c r="L28" s="22" t="n">
        <v>713</v>
      </c>
      <c r="M28" s="22"/>
      <c r="N28" s="22" t="n">
        <v>-2115</v>
      </c>
      <c r="O28" s="22" t="n">
        <v>-3200</v>
      </c>
      <c r="P28" s="22" t="n">
        <v>-440</v>
      </c>
      <c r="Q28" s="22"/>
      <c r="R28" s="22" t="n">
        <v>12816</v>
      </c>
      <c r="S28" s="22"/>
      <c r="T28" s="136"/>
      <c r="U28" s="22"/>
      <c r="V28" s="4"/>
      <c r="W28" s="19" t="n">
        <v>3</v>
      </c>
      <c r="X28" s="22" t="n">
        <v>939</v>
      </c>
      <c r="Y28" s="22" t="n">
        <v>13755</v>
      </c>
      <c r="Z28" s="22"/>
      <c r="AA28" s="22" t="n">
        <v>-12054</v>
      </c>
      <c r="AB28" s="22" t="n">
        <v>1702</v>
      </c>
      <c r="AC28" s="22"/>
      <c r="AD28" s="137" t="n">
        <v>12.4</v>
      </c>
    </row>
    <row r="29" customFormat="false" ht="12.95" hidden="false" customHeight="true" outlineLevel="0" collapsed="false">
      <c r="B29" s="19" t="n">
        <v>4</v>
      </c>
      <c r="C29" s="22" t="n">
        <v>9865</v>
      </c>
      <c r="D29" s="22" t="n">
        <v>1715</v>
      </c>
      <c r="E29" s="22" t="n">
        <v>3114</v>
      </c>
      <c r="F29" s="22"/>
      <c r="G29" s="22" t="n">
        <v>-684</v>
      </c>
      <c r="H29" s="22"/>
      <c r="I29" s="22" t="n">
        <v>14010</v>
      </c>
      <c r="J29" s="22"/>
      <c r="K29" s="22" t="n">
        <v>3336</v>
      </c>
      <c r="L29" s="22" t="n">
        <v>706</v>
      </c>
      <c r="M29" s="22"/>
      <c r="N29" s="22" t="n">
        <v>-2212</v>
      </c>
      <c r="O29" s="22" t="n">
        <v>-3093</v>
      </c>
      <c r="P29" s="22" t="n">
        <v>-453</v>
      </c>
      <c r="Q29" s="22"/>
      <c r="R29" s="22" t="n">
        <v>12294</v>
      </c>
      <c r="S29" s="22"/>
      <c r="T29" s="136"/>
      <c r="U29" s="22"/>
      <c r="V29" s="4"/>
      <c r="W29" s="19" t="n">
        <v>4</v>
      </c>
      <c r="X29" s="22" t="n">
        <v>777</v>
      </c>
      <c r="Y29" s="22" t="n">
        <v>13071</v>
      </c>
      <c r="Z29" s="22"/>
      <c r="AA29" s="22" t="n">
        <v>-12082</v>
      </c>
      <c r="AB29" s="22" t="n">
        <v>989</v>
      </c>
      <c r="AC29" s="22"/>
      <c r="AD29" s="137" t="n">
        <v>7.6</v>
      </c>
    </row>
    <row r="30" customFormat="false" ht="12.95" hidden="false" customHeight="true" outlineLevel="0" collapsed="false">
      <c r="A30" s="19" t="n">
        <v>1999</v>
      </c>
      <c r="B30" s="19" t="n">
        <v>1</v>
      </c>
      <c r="C30" s="22" t="n">
        <v>10076</v>
      </c>
      <c r="D30" s="22" t="n">
        <v>1729</v>
      </c>
      <c r="E30" s="22" t="n">
        <v>2915</v>
      </c>
      <c r="F30" s="22"/>
      <c r="G30" s="22" t="n">
        <v>-625</v>
      </c>
      <c r="H30" s="22"/>
      <c r="I30" s="22" t="n">
        <v>14095</v>
      </c>
      <c r="J30" s="22"/>
      <c r="K30" s="22" t="n">
        <v>3496</v>
      </c>
      <c r="L30" s="22" t="n">
        <v>766</v>
      </c>
      <c r="M30" s="22"/>
      <c r="N30" s="22" t="n">
        <v>-2186</v>
      </c>
      <c r="O30" s="22" t="n">
        <v>-3109</v>
      </c>
      <c r="P30" s="22" t="n">
        <v>-586</v>
      </c>
      <c r="Q30" s="22"/>
      <c r="R30" s="22" t="n">
        <v>12476</v>
      </c>
      <c r="S30" s="22"/>
      <c r="T30" s="136"/>
      <c r="U30" s="22"/>
      <c r="V30" s="19" t="n">
        <v>1999</v>
      </c>
      <c r="W30" s="19" t="n">
        <v>1</v>
      </c>
      <c r="X30" s="22" t="n">
        <v>692</v>
      </c>
      <c r="Y30" s="22" t="n">
        <v>13168</v>
      </c>
      <c r="Z30" s="22"/>
      <c r="AA30" s="22" t="n">
        <v>-12240</v>
      </c>
      <c r="AB30" s="22" t="n">
        <v>928</v>
      </c>
      <c r="AC30" s="22"/>
      <c r="AD30" s="137" t="n">
        <v>7.1</v>
      </c>
    </row>
    <row r="31" customFormat="false" ht="12.95" hidden="false" customHeight="true" outlineLevel="0" collapsed="false">
      <c r="B31" s="19" t="n">
        <v>2</v>
      </c>
      <c r="C31" s="22" t="n">
        <v>10284</v>
      </c>
      <c r="D31" s="22" t="n">
        <v>1762</v>
      </c>
      <c r="E31" s="22" t="n">
        <v>2983</v>
      </c>
      <c r="F31" s="22"/>
      <c r="G31" s="22" t="n">
        <v>-612</v>
      </c>
      <c r="H31" s="22"/>
      <c r="I31" s="22" t="n">
        <v>14417</v>
      </c>
      <c r="J31" s="22"/>
      <c r="K31" s="22" t="n">
        <v>3405</v>
      </c>
      <c r="L31" s="22" t="n">
        <v>884</v>
      </c>
      <c r="M31" s="22"/>
      <c r="N31" s="22" t="n">
        <v>-2225</v>
      </c>
      <c r="O31" s="22" t="n">
        <v>-3135</v>
      </c>
      <c r="P31" s="22" t="n">
        <v>-614</v>
      </c>
      <c r="Q31" s="22"/>
      <c r="R31" s="22" t="n">
        <v>12734</v>
      </c>
      <c r="S31" s="22"/>
      <c r="T31" s="136"/>
      <c r="U31" s="22"/>
      <c r="V31" s="4"/>
      <c r="W31" s="19" t="n">
        <v>2</v>
      </c>
      <c r="X31" s="22" t="n">
        <v>751</v>
      </c>
      <c r="Y31" s="22" t="n">
        <v>13485</v>
      </c>
      <c r="Z31" s="22"/>
      <c r="AA31" s="22" t="n">
        <v>-12242</v>
      </c>
      <c r="AB31" s="22" t="n">
        <v>1244</v>
      </c>
      <c r="AC31" s="22"/>
      <c r="AD31" s="137" t="n">
        <v>9.2</v>
      </c>
    </row>
    <row r="32" customFormat="false" ht="12.95" hidden="false" customHeight="true" outlineLevel="0" collapsed="false">
      <c r="B32" s="19" t="n">
        <v>3</v>
      </c>
      <c r="C32" s="22" t="n">
        <v>10411</v>
      </c>
      <c r="D32" s="22" t="n">
        <v>1704</v>
      </c>
      <c r="E32" s="22" t="n">
        <v>2796</v>
      </c>
      <c r="F32" s="22"/>
      <c r="G32" s="22" t="n">
        <v>-566</v>
      </c>
      <c r="H32" s="22"/>
      <c r="I32" s="22" t="n">
        <v>14345</v>
      </c>
      <c r="J32" s="22"/>
      <c r="K32" s="22" t="n">
        <v>3506</v>
      </c>
      <c r="L32" s="22" t="n">
        <v>854</v>
      </c>
      <c r="M32" s="22"/>
      <c r="N32" s="22" t="n">
        <v>-2326</v>
      </c>
      <c r="O32" s="22" t="n">
        <v>-3191</v>
      </c>
      <c r="P32" s="22" t="n">
        <v>-498</v>
      </c>
      <c r="Q32" s="22"/>
      <c r="R32" s="22" t="n">
        <v>12690</v>
      </c>
      <c r="S32" s="22"/>
      <c r="T32" s="136"/>
      <c r="U32" s="22"/>
      <c r="V32" s="4"/>
      <c r="W32" s="19" t="n">
        <v>3</v>
      </c>
      <c r="X32" s="22" t="n">
        <v>753</v>
      </c>
      <c r="Y32" s="22" t="n">
        <v>13442</v>
      </c>
      <c r="Z32" s="22"/>
      <c r="AA32" s="22" t="n">
        <v>-12311</v>
      </c>
      <c r="AB32" s="22" t="n">
        <v>1131</v>
      </c>
      <c r="AC32" s="22"/>
      <c r="AD32" s="137" t="n">
        <v>8.4</v>
      </c>
    </row>
    <row r="33" customFormat="false" ht="12.95" hidden="false" customHeight="true" outlineLevel="0" collapsed="false">
      <c r="B33" s="19" t="n">
        <v>4</v>
      </c>
      <c r="C33" s="22" t="n">
        <v>10584</v>
      </c>
      <c r="D33" s="22" t="n">
        <v>1719</v>
      </c>
      <c r="E33" s="22" t="n">
        <v>3055</v>
      </c>
      <c r="F33" s="22"/>
      <c r="G33" s="22" t="n">
        <v>-632</v>
      </c>
      <c r="H33" s="22"/>
      <c r="I33" s="22" t="n">
        <v>14726</v>
      </c>
      <c r="J33" s="22"/>
      <c r="K33" s="22" t="n">
        <v>3562</v>
      </c>
      <c r="L33" s="22" t="n">
        <v>970</v>
      </c>
      <c r="M33" s="22"/>
      <c r="N33" s="22" t="n">
        <v>-2258</v>
      </c>
      <c r="O33" s="22" t="n">
        <v>-3207</v>
      </c>
      <c r="P33" s="22" t="n">
        <v>-638</v>
      </c>
      <c r="Q33" s="22"/>
      <c r="R33" s="22" t="n">
        <v>13155</v>
      </c>
      <c r="S33" s="22"/>
      <c r="T33" s="136"/>
      <c r="U33" s="22"/>
      <c r="V33" s="4"/>
      <c r="W33" s="19" t="n">
        <v>4</v>
      </c>
      <c r="X33" s="22" t="n">
        <v>825</v>
      </c>
      <c r="Y33" s="22" t="n">
        <v>13980</v>
      </c>
      <c r="Z33" s="22"/>
      <c r="AA33" s="22" t="n">
        <v>-12577</v>
      </c>
      <c r="AB33" s="22" t="n">
        <v>1403</v>
      </c>
      <c r="AC33" s="22"/>
      <c r="AD33" s="137" t="n">
        <v>10</v>
      </c>
    </row>
    <row r="34" customFormat="false" ht="12.95" hidden="false" customHeight="true" outlineLevel="0" collapsed="false">
      <c r="A34" s="19" t="n">
        <v>2000</v>
      </c>
      <c r="B34" s="19" t="n">
        <v>1</v>
      </c>
      <c r="C34" s="22" t="n">
        <v>10673</v>
      </c>
      <c r="D34" s="22" t="n">
        <v>1730</v>
      </c>
      <c r="E34" s="22" t="n">
        <v>3226</v>
      </c>
      <c r="F34" s="22"/>
      <c r="G34" s="22" t="n">
        <v>-704</v>
      </c>
      <c r="H34" s="22"/>
      <c r="I34" s="22" t="n">
        <v>14925</v>
      </c>
      <c r="J34" s="22"/>
      <c r="K34" s="22" t="n">
        <v>3599</v>
      </c>
      <c r="L34" s="22" t="n">
        <v>946</v>
      </c>
      <c r="M34" s="22"/>
      <c r="N34" s="22" t="n">
        <v>-2298</v>
      </c>
      <c r="O34" s="22" t="n">
        <v>-3271</v>
      </c>
      <c r="P34" s="22" t="n">
        <v>-650</v>
      </c>
      <c r="Q34" s="22"/>
      <c r="R34" s="22" t="n">
        <v>13250</v>
      </c>
      <c r="S34" s="22"/>
      <c r="T34" s="136"/>
      <c r="U34" s="22"/>
      <c r="V34" s="19" t="n">
        <v>2000</v>
      </c>
      <c r="W34" s="19" t="n">
        <v>1</v>
      </c>
      <c r="X34" s="22" t="n">
        <v>845</v>
      </c>
      <c r="Y34" s="22" t="n">
        <v>14095</v>
      </c>
      <c r="Z34" s="22"/>
      <c r="AA34" s="22" t="n">
        <v>-12761</v>
      </c>
      <c r="AB34" s="22" t="n">
        <v>1334</v>
      </c>
      <c r="AC34" s="22"/>
      <c r="AD34" s="137" t="n">
        <v>9.5</v>
      </c>
    </row>
    <row r="35" customFormat="false" ht="12.95" hidden="false" customHeight="true" outlineLevel="0" collapsed="false">
      <c r="B35" s="19" t="n">
        <v>2</v>
      </c>
      <c r="C35" s="22" t="n">
        <v>10818</v>
      </c>
      <c r="D35" s="22" t="n">
        <v>1750</v>
      </c>
      <c r="E35" s="22" t="n">
        <v>3333</v>
      </c>
      <c r="F35" s="22"/>
      <c r="G35" s="22" t="n">
        <v>-725</v>
      </c>
      <c r="H35" s="22"/>
      <c r="I35" s="22" t="n">
        <v>15176</v>
      </c>
      <c r="J35" s="22"/>
      <c r="K35" s="22" t="n">
        <v>3707</v>
      </c>
      <c r="L35" s="22" t="n">
        <v>971</v>
      </c>
      <c r="M35" s="22"/>
      <c r="N35" s="22" t="n">
        <v>-2377</v>
      </c>
      <c r="O35" s="22" t="n">
        <v>-3491</v>
      </c>
      <c r="P35" s="22" t="n">
        <v>-677</v>
      </c>
      <c r="Q35" s="22"/>
      <c r="R35" s="22" t="n">
        <v>13309</v>
      </c>
      <c r="S35" s="22"/>
      <c r="T35" s="136"/>
      <c r="U35" s="22"/>
      <c r="V35" s="4"/>
      <c r="W35" s="19" t="n">
        <v>2</v>
      </c>
      <c r="X35" s="22" t="n">
        <v>765</v>
      </c>
      <c r="Y35" s="22" t="n">
        <v>14074</v>
      </c>
      <c r="Z35" s="22"/>
      <c r="AA35" s="22" t="n">
        <v>-12985</v>
      </c>
      <c r="AB35" s="22" t="n">
        <v>1089</v>
      </c>
      <c r="AC35" s="22"/>
      <c r="AD35" s="137" t="n">
        <v>7.7</v>
      </c>
    </row>
    <row r="36" customFormat="false" ht="12.95" hidden="false" customHeight="true" outlineLevel="0" collapsed="false">
      <c r="B36" s="19" t="n">
        <v>3</v>
      </c>
      <c r="C36" s="22" t="n">
        <v>11102</v>
      </c>
      <c r="D36" s="22" t="n">
        <v>1840</v>
      </c>
      <c r="E36" s="22" t="n">
        <v>3408</v>
      </c>
      <c r="F36" s="22"/>
      <c r="G36" s="22" t="n">
        <v>-738</v>
      </c>
      <c r="H36" s="22"/>
      <c r="I36" s="22" t="n">
        <v>15612</v>
      </c>
      <c r="J36" s="22"/>
      <c r="K36" s="22" t="n">
        <v>3703</v>
      </c>
      <c r="L36" s="22" t="n">
        <v>1099</v>
      </c>
      <c r="M36" s="22"/>
      <c r="N36" s="22" t="n">
        <v>-2443</v>
      </c>
      <c r="O36" s="22" t="n">
        <v>-3503</v>
      </c>
      <c r="P36" s="22" t="n">
        <v>-739</v>
      </c>
      <c r="Q36" s="22"/>
      <c r="R36" s="22" t="n">
        <v>13728</v>
      </c>
      <c r="S36" s="22"/>
      <c r="T36" s="136"/>
      <c r="U36" s="22"/>
      <c r="V36" s="4"/>
      <c r="W36" s="19" t="n">
        <v>3</v>
      </c>
      <c r="X36" s="22" t="n">
        <v>798</v>
      </c>
      <c r="Y36" s="22" t="n">
        <v>14525</v>
      </c>
      <c r="Z36" s="22"/>
      <c r="AA36" s="22" t="n">
        <v>-12967</v>
      </c>
      <c r="AB36" s="22" t="n">
        <v>1559</v>
      </c>
      <c r="AC36" s="22"/>
      <c r="AD36" s="137" t="n">
        <v>10.7</v>
      </c>
    </row>
    <row r="37" customFormat="false" ht="12.95" hidden="false" customHeight="true" outlineLevel="0" collapsed="false">
      <c r="B37" s="19" t="n">
        <v>4</v>
      </c>
      <c r="C37" s="22" t="n">
        <v>11306</v>
      </c>
      <c r="D37" s="22" t="n">
        <v>1870</v>
      </c>
      <c r="E37" s="22" t="n">
        <v>3593</v>
      </c>
      <c r="F37" s="22"/>
      <c r="G37" s="22" t="n">
        <v>-745</v>
      </c>
      <c r="H37" s="22"/>
      <c r="I37" s="22" t="n">
        <v>16024</v>
      </c>
      <c r="J37" s="22"/>
      <c r="K37" s="22" t="n">
        <v>3775</v>
      </c>
      <c r="L37" s="22" t="n">
        <v>972</v>
      </c>
      <c r="M37" s="22"/>
      <c r="N37" s="22" t="n">
        <v>-2487</v>
      </c>
      <c r="O37" s="22" t="n">
        <v>-3654</v>
      </c>
      <c r="P37" s="22" t="n">
        <v>-588</v>
      </c>
      <c r="Q37" s="22"/>
      <c r="R37" s="22" t="n">
        <v>14042</v>
      </c>
      <c r="S37" s="22"/>
      <c r="T37" s="136"/>
      <c r="U37" s="22"/>
      <c r="V37" s="4"/>
      <c r="W37" s="19" t="n">
        <v>4</v>
      </c>
      <c r="X37" s="22" t="n">
        <v>930</v>
      </c>
      <c r="Y37" s="22" t="n">
        <v>14972</v>
      </c>
      <c r="Z37" s="22"/>
      <c r="AA37" s="22" t="n">
        <v>-13045</v>
      </c>
      <c r="AB37" s="22" t="n">
        <v>1928</v>
      </c>
      <c r="AC37" s="22"/>
      <c r="AD37" s="137" t="n">
        <v>12.9</v>
      </c>
    </row>
    <row r="38" customFormat="false" ht="12.95" hidden="false" customHeight="true" outlineLevel="0" collapsed="false">
      <c r="A38" s="19" t="n">
        <v>2001</v>
      </c>
      <c r="B38" s="19" t="n">
        <v>1</v>
      </c>
      <c r="C38" s="22" t="n">
        <v>11560</v>
      </c>
      <c r="D38" s="22" t="n">
        <v>1917</v>
      </c>
      <c r="E38" s="22" t="n">
        <v>3540</v>
      </c>
      <c r="F38" s="22"/>
      <c r="G38" s="22" t="n">
        <v>-747</v>
      </c>
      <c r="H38" s="22"/>
      <c r="I38" s="22" t="n">
        <v>16270</v>
      </c>
      <c r="J38" s="22"/>
      <c r="K38" s="22" t="n">
        <v>3836</v>
      </c>
      <c r="L38" s="22" t="n">
        <v>1038</v>
      </c>
      <c r="M38" s="22"/>
      <c r="N38" s="22" t="n">
        <v>-2561</v>
      </c>
      <c r="O38" s="22" t="n">
        <v>-3639</v>
      </c>
      <c r="P38" s="22" t="n">
        <v>-705</v>
      </c>
      <c r="Q38" s="22"/>
      <c r="R38" s="22" t="n">
        <v>14239</v>
      </c>
      <c r="S38" s="22"/>
      <c r="T38" s="136"/>
      <c r="U38" s="22"/>
      <c r="V38" s="19" t="n">
        <v>2001</v>
      </c>
      <c r="W38" s="19" t="n">
        <v>1</v>
      </c>
      <c r="X38" s="22" t="n">
        <v>880</v>
      </c>
      <c r="Y38" s="22" t="n">
        <v>15120</v>
      </c>
      <c r="Z38" s="22"/>
      <c r="AA38" s="22" t="n">
        <v>-13193</v>
      </c>
      <c r="AB38" s="22" t="n">
        <v>1926</v>
      </c>
      <c r="AC38" s="22"/>
      <c r="AD38" s="137" t="n">
        <v>12.7</v>
      </c>
    </row>
    <row r="39" customFormat="false" ht="12.95" hidden="false" customHeight="true" outlineLevel="0" collapsed="false">
      <c r="B39" s="19" t="n">
        <v>2</v>
      </c>
      <c r="C39" s="22" t="n">
        <v>11657</v>
      </c>
      <c r="D39" s="22" t="n">
        <v>1931</v>
      </c>
      <c r="E39" s="22" t="n">
        <v>3327</v>
      </c>
      <c r="F39" s="22"/>
      <c r="G39" s="22" t="n">
        <v>-706</v>
      </c>
      <c r="H39" s="22"/>
      <c r="I39" s="22" t="n">
        <v>16209</v>
      </c>
      <c r="J39" s="22"/>
      <c r="K39" s="22" t="n">
        <v>3807</v>
      </c>
      <c r="L39" s="22" t="n">
        <v>997</v>
      </c>
      <c r="M39" s="22"/>
      <c r="N39" s="22" t="n">
        <v>-2559</v>
      </c>
      <c r="O39" s="22" t="n">
        <v>-3523</v>
      </c>
      <c r="P39" s="22" t="n">
        <v>-688</v>
      </c>
      <c r="Q39" s="22"/>
      <c r="R39" s="22" t="n">
        <v>14244</v>
      </c>
      <c r="S39" s="22"/>
      <c r="T39" s="136"/>
      <c r="U39" s="22"/>
      <c r="V39" s="4"/>
      <c r="W39" s="19" t="n">
        <v>2</v>
      </c>
      <c r="X39" s="22" t="n">
        <v>934</v>
      </c>
      <c r="Y39" s="22" t="n">
        <v>15178</v>
      </c>
      <c r="Z39" s="22"/>
      <c r="AA39" s="22" t="n">
        <v>-13375</v>
      </c>
      <c r="AB39" s="22" t="n">
        <v>1803</v>
      </c>
      <c r="AC39" s="22"/>
      <c r="AD39" s="137" t="n">
        <v>11.9</v>
      </c>
    </row>
    <row r="40" customFormat="false" ht="12.95" hidden="false" customHeight="true" outlineLevel="0" collapsed="false">
      <c r="B40" s="19" t="n">
        <v>3</v>
      </c>
      <c r="C40" s="22" t="n">
        <v>11770</v>
      </c>
      <c r="D40" s="22" t="n">
        <v>1944</v>
      </c>
      <c r="E40" s="22" t="n">
        <v>3347</v>
      </c>
      <c r="F40" s="22"/>
      <c r="G40" s="22" t="n">
        <v>-684</v>
      </c>
      <c r="H40" s="22"/>
      <c r="I40" s="22" t="n">
        <v>16377</v>
      </c>
      <c r="J40" s="22"/>
      <c r="K40" s="22" t="n">
        <v>3903</v>
      </c>
      <c r="L40" s="22" t="n">
        <v>972</v>
      </c>
      <c r="M40" s="22"/>
      <c r="N40" s="22" t="n">
        <v>-2566</v>
      </c>
      <c r="O40" s="22" t="n">
        <v>-3578</v>
      </c>
      <c r="P40" s="22" t="n">
        <v>-605</v>
      </c>
      <c r="Q40" s="22"/>
      <c r="R40" s="22" t="n">
        <v>14503</v>
      </c>
      <c r="S40" s="22"/>
      <c r="T40" s="136"/>
      <c r="U40" s="22"/>
      <c r="V40" s="4"/>
      <c r="W40" s="19" t="n">
        <v>3</v>
      </c>
      <c r="X40" s="22" t="n">
        <v>925</v>
      </c>
      <c r="Y40" s="22" t="n">
        <v>15428</v>
      </c>
      <c r="Z40" s="22"/>
      <c r="AA40" s="22" t="n">
        <v>-13641</v>
      </c>
      <c r="AB40" s="22" t="n">
        <v>1787</v>
      </c>
      <c r="AC40" s="22"/>
      <c r="AD40" s="137" t="n">
        <v>11.6</v>
      </c>
    </row>
    <row r="41" customFormat="false" ht="12.95" hidden="false" customHeight="true" outlineLevel="0" collapsed="false">
      <c r="B41" s="19" t="n">
        <v>4</v>
      </c>
      <c r="C41" s="22" t="n">
        <v>11930</v>
      </c>
      <c r="D41" s="22" t="n">
        <v>1944</v>
      </c>
      <c r="E41" s="22" t="n">
        <v>3058</v>
      </c>
      <c r="F41" s="22"/>
      <c r="G41" s="22" t="n">
        <v>-610</v>
      </c>
      <c r="H41" s="22"/>
      <c r="I41" s="22" t="n">
        <v>16322</v>
      </c>
      <c r="J41" s="22"/>
      <c r="K41" s="22" t="n">
        <v>3983</v>
      </c>
      <c r="L41" s="22" t="n">
        <v>1062</v>
      </c>
      <c r="M41" s="22"/>
      <c r="N41" s="22" t="n">
        <v>-2617</v>
      </c>
      <c r="O41" s="22" t="n">
        <v>-3636</v>
      </c>
      <c r="P41" s="22" t="n">
        <v>-641</v>
      </c>
      <c r="Q41" s="22"/>
      <c r="R41" s="22" t="n">
        <v>14473</v>
      </c>
      <c r="S41" s="22"/>
      <c r="T41" s="136"/>
      <c r="U41" s="22"/>
      <c r="V41" s="4"/>
      <c r="W41" s="19" t="n">
        <v>4</v>
      </c>
      <c r="X41" s="22" t="n">
        <v>858</v>
      </c>
      <c r="Y41" s="22" t="n">
        <v>15331</v>
      </c>
      <c r="Z41" s="22"/>
      <c r="AA41" s="22" t="n">
        <v>-13763</v>
      </c>
      <c r="AB41" s="22" t="n">
        <v>1568</v>
      </c>
      <c r="AC41" s="22"/>
      <c r="AD41" s="137" t="n">
        <v>10.2</v>
      </c>
    </row>
    <row r="42" customFormat="false" ht="12.95" hidden="false" customHeight="true" outlineLevel="0" collapsed="false">
      <c r="A42" s="19" t="n">
        <v>2002</v>
      </c>
      <c r="B42" s="19" t="n">
        <v>1</v>
      </c>
      <c r="C42" s="22" t="n">
        <v>12052</v>
      </c>
      <c r="D42" s="22" t="n">
        <v>1979</v>
      </c>
      <c r="E42" s="22" t="n">
        <v>3205</v>
      </c>
      <c r="F42" s="22"/>
      <c r="G42" s="22" t="n">
        <v>-600</v>
      </c>
      <c r="H42" s="22"/>
      <c r="I42" s="22" t="n">
        <v>16636</v>
      </c>
      <c r="J42" s="22"/>
      <c r="K42" s="22" t="n">
        <v>4068</v>
      </c>
      <c r="L42" s="22" t="n">
        <v>1200</v>
      </c>
      <c r="M42" s="22"/>
      <c r="N42" s="22" t="n">
        <v>-2643</v>
      </c>
      <c r="O42" s="22" t="n">
        <v>-3758</v>
      </c>
      <c r="P42" s="22" t="n">
        <v>-739</v>
      </c>
      <c r="Q42" s="22"/>
      <c r="R42" s="22" t="n">
        <v>14763</v>
      </c>
      <c r="S42" s="22"/>
      <c r="T42" s="136"/>
      <c r="U42" s="22"/>
      <c r="V42" s="19" t="n">
        <v>2002</v>
      </c>
      <c r="W42" s="19" t="n">
        <v>1</v>
      </c>
      <c r="X42" s="22" t="n">
        <v>899</v>
      </c>
      <c r="Y42" s="22" t="n">
        <v>15662</v>
      </c>
      <c r="Z42" s="22"/>
      <c r="AA42" s="22" t="n">
        <v>-13835</v>
      </c>
      <c r="AB42" s="22" t="n">
        <v>1826</v>
      </c>
      <c r="AC42" s="22"/>
      <c r="AD42" s="137" t="n">
        <v>11.7</v>
      </c>
    </row>
    <row r="43" customFormat="false" ht="12.95" hidden="false" customHeight="true" outlineLevel="0" collapsed="false">
      <c r="B43" s="19" t="n">
        <v>2</v>
      </c>
      <c r="C43" s="22" t="n">
        <v>12207</v>
      </c>
      <c r="D43" s="22" t="n">
        <v>2053</v>
      </c>
      <c r="E43" s="22" t="n">
        <v>3349</v>
      </c>
      <c r="F43" s="22"/>
      <c r="G43" s="22" t="n">
        <v>-618</v>
      </c>
      <c r="H43" s="22"/>
      <c r="I43" s="22" t="n">
        <v>16991</v>
      </c>
      <c r="J43" s="22"/>
      <c r="K43" s="22" t="n">
        <v>4166</v>
      </c>
      <c r="L43" s="22" t="n">
        <v>1057</v>
      </c>
      <c r="M43" s="22"/>
      <c r="N43" s="22" t="n">
        <v>-2599</v>
      </c>
      <c r="O43" s="22" t="n">
        <v>-3897</v>
      </c>
      <c r="P43" s="22" t="n">
        <v>-650</v>
      </c>
      <c r="Q43" s="22"/>
      <c r="R43" s="22" t="n">
        <v>15069</v>
      </c>
      <c r="S43" s="22"/>
      <c r="T43" s="136"/>
      <c r="U43" s="22"/>
      <c r="V43" s="4"/>
      <c r="W43" s="19" t="n">
        <v>2</v>
      </c>
      <c r="X43" s="22" t="n">
        <v>997</v>
      </c>
      <c r="Y43" s="22" t="n">
        <v>16066</v>
      </c>
      <c r="Z43" s="22"/>
      <c r="AA43" s="22" t="n">
        <v>-13981</v>
      </c>
      <c r="AB43" s="22" t="n">
        <v>2085</v>
      </c>
      <c r="AC43" s="22"/>
      <c r="AD43" s="137" t="n">
        <v>13</v>
      </c>
    </row>
    <row r="44" customFormat="false" ht="12.95" hidden="false" customHeight="true" outlineLevel="0" collapsed="false">
      <c r="B44" s="19" t="n">
        <v>3</v>
      </c>
      <c r="C44" s="22" t="n">
        <v>12332</v>
      </c>
      <c r="D44" s="22" t="n">
        <v>2079</v>
      </c>
      <c r="E44" s="22" t="n">
        <v>3259</v>
      </c>
      <c r="F44" s="22"/>
      <c r="G44" s="22" t="n">
        <v>-643</v>
      </c>
      <c r="H44" s="22"/>
      <c r="I44" s="22" t="n">
        <v>17027</v>
      </c>
      <c r="J44" s="22"/>
      <c r="K44" s="22" t="n">
        <v>4139</v>
      </c>
      <c r="L44" s="22" t="n">
        <v>1076</v>
      </c>
      <c r="M44" s="22"/>
      <c r="N44" s="22" t="n">
        <v>-2635</v>
      </c>
      <c r="O44" s="22" t="n">
        <v>-3899</v>
      </c>
      <c r="P44" s="22" t="n">
        <v>-659</v>
      </c>
      <c r="Q44" s="22"/>
      <c r="R44" s="22" t="n">
        <v>15049</v>
      </c>
      <c r="S44" s="22"/>
      <c r="T44" s="136"/>
      <c r="U44" s="22"/>
      <c r="V44" s="4"/>
      <c r="W44" s="19" t="n">
        <v>3</v>
      </c>
      <c r="X44" s="22" t="n">
        <v>993</v>
      </c>
      <c r="Y44" s="22" t="n">
        <v>16042</v>
      </c>
      <c r="Z44" s="22"/>
      <c r="AA44" s="22" t="n">
        <v>-14195</v>
      </c>
      <c r="AB44" s="22" t="n">
        <v>1847</v>
      </c>
      <c r="AC44" s="22"/>
      <c r="AD44" s="137" t="n">
        <v>11.5</v>
      </c>
    </row>
    <row r="45" customFormat="false" ht="12.95" hidden="false" customHeight="true" outlineLevel="0" collapsed="false">
      <c r="B45" s="19" t="n">
        <v>4</v>
      </c>
      <c r="C45" s="22" t="n">
        <v>12524</v>
      </c>
      <c r="D45" s="22" t="n">
        <v>2088</v>
      </c>
      <c r="E45" s="22" t="n">
        <v>3167</v>
      </c>
      <c r="F45" s="22"/>
      <c r="G45" s="22" t="n">
        <v>-662</v>
      </c>
      <c r="H45" s="22"/>
      <c r="I45" s="22" t="n">
        <v>17117</v>
      </c>
      <c r="J45" s="22"/>
      <c r="K45" s="22" t="n">
        <v>4206</v>
      </c>
      <c r="L45" s="22" t="n">
        <v>1066</v>
      </c>
      <c r="M45" s="22"/>
      <c r="N45" s="22" t="n">
        <v>-2626</v>
      </c>
      <c r="O45" s="22" t="n">
        <v>-3960</v>
      </c>
      <c r="P45" s="22" t="n">
        <v>-658</v>
      </c>
      <c r="Q45" s="22"/>
      <c r="R45" s="22" t="n">
        <v>15144</v>
      </c>
      <c r="S45" s="22"/>
      <c r="T45" s="136"/>
      <c r="U45" s="22"/>
      <c r="V45" s="4"/>
      <c r="W45" s="19" t="n">
        <v>4</v>
      </c>
      <c r="X45" s="22" t="n">
        <v>922</v>
      </c>
      <c r="Y45" s="22" t="n">
        <v>16066</v>
      </c>
      <c r="Z45" s="22"/>
      <c r="AA45" s="22" t="n">
        <v>-14554</v>
      </c>
      <c r="AB45" s="22" t="n">
        <v>1512</v>
      </c>
      <c r="AC45" s="22"/>
      <c r="AD45" s="137" t="n">
        <v>9.4</v>
      </c>
    </row>
    <row r="46" customFormat="false" ht="12.95" hidden="false" customHeight="true" outlineLevel="0" collapsed="false">
      <c r="A46" s="19" t="n">
        <v>2003</v>
      </c>
      <c r="B46" s="19" t="n">
        <v>1</v>
      </c>
      <c r="C46" s="22" t="n">
        <v>12615</v>
      </c>
      <c r="D46" s="22" t="n">
        <v>2200</v>
      </c>
      <c r="E46" s="22" t="n">
        <v>3180</v>
      </c>
      <c r="F46" s="22"/>
      <c r="G46" s="22" t="n">
        <v>-661</v>
      </c>
      <c r="H46" s="22"/>
      <c r="I46" s="22" t="n">
        <v>17334</v>
      </c>
      <c r="J46" s="22"/>
      <c r="K46" s="22" t="n">
        <v>4260</v>
      </c>
      <c r="L46" s="22" t="n">
        <v>1030</v>
      </c>
      <c r="M46" s="22"/>
      <c r="N46" s="22" t="n">
        <v>-2603</v>
      </c>
      <c r="O46" s="22" t="n">
        <v>-4008</v>
      </c>
      <c r="P46" s="22" t="n">
        <v>-604</v>
      </c>
      <c r="Q46" s="22"/>
      <c r="R46" s="22" t="n">
        <v>15409</v>
      </c>
      <c r="S46" s="22"/>
      <c r="T46" s="136"/>
      <c r="U46" s="22"/>
      <c r="V46" s="19" t="n">
        <v>2003</v>
      </c>
      <c r="W46" s="19" t="n">
        <v>1</v>
      </c>
      <c r="X46" s="22" t="n">
        <v>1058</v>
      </c>
      <c r="Y46" s="22" t="n">
        <v>16467</v>
      </c>
      <c r="Z46" s="22"/>
      <c r="AA46" s="22" t="n">
        <v>-14469</v>
      </c>
      <c r="AB46" s="22" t="n">
        <v>1998</v>
      </c>
      <c r="AC46" s="22"/>
      <c r="AD46" s="137" t="n">
        <v>12.1</v>
      </c>
    </row>
    <row r="47" customFormat="false" ht="12.95" hidden="false" customHeight="true" outlineLevel="0" collapsed="false">
      <c r="B47" s="19" t="n">
        <v>2</v>
      </c>
      <c r="C47" s="22" t="n">
        <v>12709</v>
      </c>
      <c r="D47" s="22" t="n">
        <v>2110</v>
      </c>
      <c r="E47" s="22" t="n">
        <v>3152</v>
      </c>
      <c r="F47" s="22"/>
      <c r="G47" s="22" t="n">
        <v>-644</v>
      </c>
      <c r="H47" s="22"/>
      <c r="I47" s="22" t="n">
        <v>17327</v>
      </c>
      <c r="J47" s="22"/>
      <c r="K47" s="22" t="n">
        <v>4258</v>
      </c>
      <c r="L47" s="22" t="n">
        <v>1068</v>
      </c>
      <c r="M47" s="22"/>
      <c r="N47" s="22" t="n">
        <v>-2669</v>
      </c>
      <c r="O47" s="22" t="n">
        <v>-3969</v>
      </c>
      <c r="P47" s="22" t="n">
        <v>-640</v>
      </c>
      <c r="Q47" s="22"/>
      <c r="R47" s="22" t="n">
        <v>15374</v>
      </c>
      <c r="S47" s="22"/>
      <c r="T47" s="136"/>
      <c r="U47" s="22"/>
      <c r="V47" s="4"/>
      <c r="W47" s="19" t="n">
        <v>2</v>
      </c>
      <c r="X47" s="22" t="n">
        <v>1017</v>
      </c>
      <c r="Y47" s="22" t="n">
        <v>16391</v>
      </c>
      <c r="Z47" s="22"/>
      <c r="AA47" s="22" t="n">
        <v>-14927</v>
      </c>
      <c r="AB47" s="22" t="n">
        <v>1464</v>
      </c>
      <c r="AC47" s="22"/>
      <c r="AD47" s="137" t="n">
        <v>8.9</v>
      </c>
    </row>
    <row r="48" customFormat="false" ht="12.95" hidden="false" customHeight="true" outlineLevel="0" collapsed="false">
      <c r="B48" s="19" t="n">
        <v>3</v>
      </c>
      <c r="C48" s="22" t="n">
        <v>13027</v>
      </c>
      <c r="D48" s="22" t="n">
        <v>2135</v>
      </c>
      <c r="E48" s="22" t="n">
        <v>3071</v>
      </c>
      <c r="F48" s="22"/>
      <c r="G48" s="22" t="n">
        <v>-633</v>
      </c>
      <c r="H48" s="22"/>
      <c r="I48" s="22" t="n">
        <v>17600</v>
      </c>
      <c r="J48" s="22"/>
      <c r="K48" s="22" t="n">
        <v>4369</v>
      </c>
      <c r="L48" s="22" t="n">
        <v>1091</v>
      </c>
      <c r="M48" s="22"/>
      <c r="N48" s="22" t="n">
        <v>-2677</v>
      </c>
      <c r="O48" s="22" t="n">
        <v>-4300</v>
      </c>
      <c r="P48" s="22" t="n">
        <v>-708</v>
      </c>
      <c r="Q48" s="22"/>
      <c r="R48" s="22" t="n">
        <v>15375</v>
      </c>
      <c r="S48" s="22"/>
      <c r="T48" s="136"/>
      <c r="U48" s="22"/>
      <c r="V48" s="4"/>
      <c r="W48" s="19" t="n">
        <v>3</v>
      </c>
      <c r="X48" s="22" t="n">
        <v>1079</v>
      </c>
      <c r="Y48" s="22" t="n">
        <v>16454</v>
      </c>
      <c r="Z48" s="22"/>
      <c r="AA48" s="22" t="n">
        <v>-15125</v>
      </c>
      <c r="AB48" s="22" t="n">
        <v>1329</v>
      </c>
      <c r="AC48" s="22"/>
      <c r="AD48" s="137" t="n">
        <v>8.1</v>
      </c>
    </row>
    <row r="49" customFormat="false" ht="12.95" hidden="false" customHeight="true" outlineLevel="0" collapsed="false">
      <c r="B49" s="19" t="n">
        <v>4</v>
      </c>
      <c r="C49" s="22" t="n">
        <v>13072</v>
      </c>
      <c r="D49" s="22" t="n">
        <v>2261</v>
      </c>
      <c r="E49" s="22" t="n">
        <v>3255</v>
      </c>
      <c r="F49" s="22"/>
      <c r="G49" s="22" t="n">
        <v>-659</v>
      </c>
      <c r="H49" s="22"/>
      <c r="I49" s="22" t="n">
        <v>17929</v>
      </c>
      <c r="J49" s="22"/>
      <c r="K49" s="22" t="n">
        <v>4400</v>
      </c>
      <c r="L49" s="22" t="n">
        <v>1136</v>
      </c>
      <c r="M49" s="22"/>
      <c r="N49" s="22" t="n">
        <v>-2714</v>
      </c>
      <c r="O49" s="22" t="n">
        <v>-4287</v>
      </c>
      <c r="P49" s="22" t="n">
        <v>-629</v>
      </c>
      <c r="Q49" s="22"/>
      <c r="R49" s="22" t="n">
        <v>15833</v>
      </c>
      <c r="S49" s="22"/>
      <c r="T49" s="136"/>
      <c r="U49" s="22"/>
      <c r="V49" s="4"/>
      <c r="W49" s="19" t="n">
        <v>4</v>
      </c>
      <c r="X49" s="22" t="n">
        <v>1111</v>
      </c>
      <c r="Y49" s="22" t="n">
        <v>16944</v>
      </c>
      <c r="Z49" s="22"/>
      <c r="AA49" s="22" t="n">
        <v>-15222</v>
      </c>
      <c r="AB49" s="22" t="n">
        <v>1723</v>
      </c>
      <c r="AC49" s="22"/>
      <c r="AD49" s="137" t="n">
        <v>10.2</v>
      </c>
    </row>
    <row r="50" customFormat="false" ht="12.95" hidden="false" customHeight="true" outlineLevel="0" collapsed="false">
      <c r="A50" s="19" t="n">
        <v>2004</v>
      </c>
      <c r="B50" s="19" t="n">
        <v>1</v>
      </c>
      <c r="C50" s="22" t="n">
        <v>13291</v>
      </c>
      <c r="D50" s="22" t="n">
        <v>2281</v>
      </c>
      <c r="E50" s="22" t="n">
        <v>3266</v>
      </c>
      <c r="F50" s="22"/>
      <c r="G50" s="22" t="n">
        <v>-736</v>
      </c>
      <c r="H50" s="22"/>
      <c r="I50" s="22" t="n">
        <v>18102</v>
      </c>
      <c r="J50" s="22"/>
      <c r="K50" s="22" t="n">
        <v>4452</v>
      </c>
      <c r="L50" s="22" t="n">
        <v>1124</v>
      </c>
      <c r="M50" s="22"/>
      <c r="N50" s="22" t="n">
        <v>-2731</v>
      </c>
      <c r="O50" s="22" t="n">
        <v>-4366</v>
      </c>
      <c r="P50" s="22" t="n">
        <v>-712</v>
      </c>
      <c r="Q50" s="22"/>
      <c r="R50" s="22" t="n">
        <v>15869</v>
      </c>
      <c r="S50" s="22"/>
      <c r="T50" s="136"/>
      <c r="U50" s="22"/>
      <c r="V50" s="19" t="n">
        <v>2004</v>
      </c>
      <c r="W50" s="19" t="n">
        <v>1</v>
      </c>
      <c r="X50" s="22" t="n">
        <v>1184</v>
      </c>
      <c r="Y50" s="22" t="n">
        <v>17054</v>
      </c>
      <c r="Z50" s="22"/>
      <c r="AA50" s="22" t="n">
        <v>-15418</v>
      </c>
      <c r="AB50" s="22" t="n">
        <v>1636</v>
      </c>
      <c r="AC50" s="22"/>
      <c r="AD50" s="137" t="n">
        <v>9.6</v>
      </c>
    </row>
    <row r="51" customFormat="false" ht="12.95" hidden="false" customHeight="true" outlineLevel="0" collapsed="false">
      <c r="B51" s="19" t="n">
        <v>2</v>
      </c>
      <c r="C51" s="22" t="n">
        <v>13437</v>
      </c>
      <c r="D51" s="22" t="n">
        <v>2384</v>
      </c>
      <c r="E51" s="22" t="n">
        <v>3342</v>
      </c>
      <c r="F51" s="22"/>
      <c r="G51" s="22" t="n">
        <v>-802</v>
      </c>
      <c r="H51" s="22"/>
      <c r="I51" s="22" t="n">
        <v>18361</v>
      </c>
      <c r="J51" s="22"/>
      <c r="K51" s="22" t="n">
        <v>4550</v>
      </c>
      <c r="L51" s="22" t="n">
        <v>1137</v>
      </c>
      <c r="M51" s="22"/>
      <c r="N51" s="22" t="n">
        <v>-2748</v>
      </c>
      <c r="O51" s="22" t="n">
        <v>-4428</v>
      </c>
      <c r="P51" s="22" t="n">
        <v>-712</v>
      </c>
      <c r="Q51" s="22"/>
      <c r="R51" s="22" t="n">
        <v>16161</v>
      </c>
      <c r="S51" s="22"/>
      <c r="T51" s="136"/>
      <c r="U51" s="22"/>
      <c r="V51" s="4"/>
      <c r="W51" s="19" t="n">
        <v>2</v>
      </c>
      <c r="X51" s="22" t="n">
        <v>1135</v>
      </c>
      <c r="Y51" s="22" t="n">
        <v>17296</v>
      </c>
      <c r="Z51" s="22"/>
      <c r="AA51" s="22" t="n">
        <v>-15697</v>
      </c>
      <c r="AB51" s="22" t="n">
        <v>1599</v>
      </c>
      <c r="AC51" s="22"/>
      <c r="AD51" s="137" t="n">
        <v>9.2</v>
      </c>
    </row>
    <row r="52" customFormat="false" ht="12.95" hidden="false" customHeight="true" outlineLevel="0" collapsed="false">
      <c r="B52" s="19" t="n">
        <v>3</v>
      </c>
      <c r="C52" s="22" t="n">
        <v>13693</v>
      </c>
      <c r="D52" s="22" t="n">
        <v>2398</v>
      </c>
      <c r="E52" s="22" t="n">
        <v>3600</v>
      </c>
      <c r="F52" s="22"/>
      <c r="G52" s="22" t="n">
        <v>-933</v>
      </c>
      <c r="H52" s="22"/>
      <c r="I52" s="22" t="n">
        <v>18758</v>
      </c>
      <c r="J52" s="22"/>
      <c r="K52" s="22" t="n">
        <v>4538</v>
      </c>
      <c r="L52" s="22" t="n">
        <v>1159</v>
      </c>
      <c r="M52" s="22"/>
      <c r="N52" s="22" t="n">
        <v>-2834</v>
      </c>
      <c r="O52" s="22" t="n">
        <v>-4565</v>
      </c>
      <c r="P52" s="22" t="n">
        <v>-670</v>
      </c>
      <c r="Q52" s="22"/>
      <c r="R52" s="22" t="n">
        <v>16386</v>
      </c>
      <c r="S52" s="22"/>
      <c r="T52" s="136"/>
      <c r="U52" s="22"/>
      <c r="V52" s="4"/>
      <c r="W52" s="19" t="n">
        <v>3</v>
      </c>
      <c r="X52" s="22" t="n">
        <v>1262</v>
      </c>
      <c r="Y52" s="22" t="n">
        <v>17648</v>
      </c>
      <c r="Z52" s="22"/>
      <c r="AA52" s="22" t="n">
        <v>-15802</v>
      </c>
      <c r="AB52" s="22" t="n">
        <v>1846</v>
      </c>
      <c r="AC52" s="22"/>
      <c r="AD52" s="137" t="n">
        <v>10.5</v>
      </c>
    </row>
    <row r="53" customFormat="false" ht="12.95" hidden="false" customHeight="true" outlineLevel="0" collapsed="false">
      <c r="B53" s="19" t="n">
        <v>4</v>
      </c>
      <c r="C53" s="22" t="n">
        <v>13840</v>
      </c>
      <c r="D53" s="22" t="n">
        <v>2442</v>
      </c>
      <c r="E53" s="22" t="n">
        <v>3635</v>
      </c>
      <c r="F53" s="22"/>
      <c r="G53" s="22" t="n">
        <v>-956</v>
      </c>
      <c r="H53" s="22"/>
      <c r="I53" s="22" t="n">
        <v>18961</v>
      </c>
      <c r="J53" s="22"/>
      <c r="K53" s="22" t="n">
        <v>4524</v>
      </c>
      <c r="L53" s="22" t="n">
        <v>1086</v>
      </c>
      <c r="M53" s="22"/>
      <c r="N53" s="22" t="n">
        <v>-2924</v>
      </c>
      <c r="O53" s="22" t="n">
        <v>-4649</v>
      </c>
      <c r="P53" s="22" t="n">
        <v>-605</v>
      </c>
      <c r="Q53" s="22"/>
      <c r="R53" s="22" t="n">
        <v>16393</v>
      </c>
      <c r="S53" s="22"/>
      <c r="T53" s="136"/>
      <c r="U53" s="22"/>
      <c r="V53" s="4"/>
      <c r="W53" s="19" t="n">
        <v>4</v>
      </c>
      <c r="X53" s="22" t="n">
        <v>1313</v>
      </c>
      <c r="Y53" s="22" t="n">
        <v>17706</v>
      </c>
      <c r="Z53" s="22"/>
      <c r="AA53" s="22" t="n">
        <v>-16168</v>
      </c>
      <c r="AB53" s="22" t="n">
        <v>1538</v>
      </c>
      <c r="AC53" s="22"/>
      <c r="AD53" s="137" t="n">
        <v>8.7</v>
      </c>
    </row>
    <row r="54" customFormat="false" ht="12.95" hidden="false" customHeight="true" outlineLevel="0" collapsed="false">
      <c r="A54" s="19" t="n">
        <v>2005</v>
      </c>
      <c r="B54" s="19" t="n">
        <v>1</v>
      </c>
      <c r="C54" s="22" t="n">
        <v>13946</v>
      </c>
      <c r="D54" s="22" t="n">
        <v>2479</v>
      </c>
      <c r="E54" s="22" t="n">
        <v>3742</v>
      </c>
      <c r="F54" s="22"/>
      <c r="G54" s="22" t="n">
        <v>-923</v>
      </c>
      <c r="H54" s="22"/>
      <c r="I54" s="22" t="n">
        <v>19244</v>
      </c>
      <c r="J54" s="22"/>
      <c r="K54" s="22" t="n">
        <v>4612</v>
      </c>
      <c r="L54" s="22" t="n">
        <v>1128</v>
      </c>
      <c r="M54" s="22"/>
      <c r="N54" s="22" t="n">
        <v>-2907</v>
      </c>
      <c r="O54" s="22" t="n">
        <v>-4630</v>
      </c>
      <c r="P54" s="22" t="n">
        <v>-687</v>
      </c>
      <c r="Q54" s="22"/>
      <c r="R54" s="22" t="n">
        <v>16759</v>
      </c>
      <c r="S54" s="22"/>
      <c r="T54" s="136"/>
      <c r="U54" s="22"/>
      <c r="V54" s="19" t="n">
        <v>2005</v>
      </c>
      <c r="W54" s="19" t="n">
        <v>1</v>
      </c>
      <c r="X54" s="22" t="n">
        <v>1275</v>
      </c>
      <c r="Y54" s="22" t="n">
        <v>18034</v>
      </c>
      <c r="Z54" s="22"/>
      <c r="AA54" s="22" t="n">
        <v>-16533</v>
      </c>
      <c r="AB54" s="22" t="n">
        <v>1501</v>
      </c>
      <c r="AC54" s="22"/>
      <c r="AD54" s="137" t="n">
        <v>8.3</v>
      </c>
    </row>
    <row r="55" customFormat="false" ht="12.95" hidden="false" customHeight="true" outlineLevel="0" collapsed="false">
      <c r="B55" s="19" t="n">
        <v>2</v>
      </c>
      <c r="C55" s="22" t="n">
        <v>14094</v>
      </c>
      <c r="D55" s="22" t="n">
        <v>2524</v>
      </c>
      <c r="E55" s="22" t="n">
        <v>3844</v>
      </c>
      <c r="F55" s="22"/>
      <c r="G55" s="22" t="n">
        <v>-968</v>
      </c>
      <c r="H55" s="22"/>
      <c r="I55" s="22" t="n">
        <v>19494</v>
      </c>
      <c r="J55" s="22"/>
      <c r="K55" s="22" t="n">
        <v>4685</v>
      </c>
      <c r="L55" s="22" t="n">
        <v>1193</v>
      </c>
      <c r="M55" s="22"/>
      <c r="N55" s="22" t="n">
        <v>-3012</v>
      </c>
      <c r="O55" s="22" t="n">
        <v>-4789</v>
      </c>
      <c r="P55" s="22" t="n">
        <v>-718</v>
      </c>
      <c r="Q55" s="22"/>
      <c r="R55" s="22" t="n">
        <v>16853</v>
      </c>
      <c r="S55" s="22"/>
      <c r="T55" s="136"/>
      <c r="U55" s="22"/>
      <c r="V55" s="4"/>
      <c r="W55" s="19" t="n">
        <v>2</v>
      </c>
      <c r="X55" s="22" t="n">
        <v>1343</v>
      </c>
      <c r="Y55" s="22" t="n">
        <v>18196</v>
      </c>
      <c r="Z55" s="22"/>
      <c r="AA55" s="22" t="n">
        <v>-16757</v>
      </c>
      <c r="AB55" s="22" t="n">
        <v>1439</v>
      </c>
      <c r="AC55" s="22"/>
      <c r="AD55" s="137" t="n">
        <v>7.9</v>
      </c>
    </row>
    <row r="56" customFormat="false" ht="12.95" hidden="false" customHeight="true" outlineLevel="0" collapsed="false">
      <c r="B56" s="19" t="n">
        <v>3</v>
      </c>
      <c r="C56" s="22" t="n">
        <v>14218</v>
      </c>
      <c r="D56" s="22" t="n">
        <v>2672</v>
      </c>
      <c r="E56" s="22" t="n">
        <v>3788</v>
      </c>
      <c r="F56" s="22"/>
      <c r="G56" s="22" t="n">
        <v>-993</v>
      </c>
      <c r="H56" s="22"/>
      <c r="I56" s="22" t="n">
        <v>19685</v>
      </c>
      <c r="J56" s="22"/>
      <c r="K56" s="22" t="n">
        <v>4682</v>
      </c>
      <c r="L56" s="22" t="n">
        <v>1144</v>
      </c>
      <c r="M56" s="22"/>
      <c r="N56" s="22" t="n">
        <v>-3061</v>
      </c>
      <c r="O56" s="22" t="n">
        <v>-4877</v>
      </c>
      <c r="P56" s="22" t="n">
        <v>-683</v>
      </c>
      <c r="Q56" s="22"/>
      <c r="R56" s="22" t="n">
        <v>16889</v>
      </c>
      <c r="S56" s="22"/>
      <c r="T56" s="136"/>
      <c r="U56" s="22"/>
      <c r="V56" s="4"/>
      <c r="W56" s="19" t="n">
        <v>3</v>
      </c>
      <c r="X56" s="22" t="n">
        <v>1297</v>
      </c>
      <c r="Y56" s="22" t="n">
        <v>18186</v>
      </c>
      <c r="Z56" s="22"/>
      <c r="AA56" s="22" t="n">
        <v>-17101</v>
      </c>
      <c r="AB56" s="22" t="n">
        <v>1086</v>
      </c>
      <c r="AC56" s="22"/>
      <c r="AD56" s="137" t="n">
        <v>6</v>
      </c>
    </row>
    <row r="57" customFormat="false" ht="12.95" hidden="false" customHeight="true" outlineLevel="0" collapsed="false">
      <c r="B57" s="19" t="n">
        <v>4</v>
      </c>
      <c r="C57" s="22" t="n">
        <v>14332</v>
      </c>
      <c r="D57" s="22" t="n">
        <v>2730</v>
      </c>
      <c r="E57" s="22" t="n">
        <v>3757</v>
      </c>
      <c r="F57" s="22"/>
      <c r="G57" s="22" t="n">
        <v>-990</v>
      </c>
      <c r="H57" s="22"/>
      <c r="I57" s="22" t="n">
        <v>19829</v>
      </c>
      <c r="J57" s="22"/>
      <c r="K57" s="22" t="n">
        <v>4809</v>
      </c>
      <c r="L57" s="22" t="n">
        <v>1123</v>
      </c>
      <c r="M57" s="22"/>
      <c r="N57" s="22" t="n">
        <v>-3107</v>
      </c>
      <c r="O57" s="22" t="n">
        <v>-4996</v>
      </c>
      <c r="P57" s="22" t="n">
        <v>-562</v>
      </c>
      <c r="Q57" s="22"/>
      <c r="R57" s="22" t="n">
        <v>17097</v>
      </c>
      <c r="S57" s="22"/>
      <c r="T57" s="136"/>
      <c r="U57" s="22"/>
      <c r="V57" s="4"/>
      <c r="W57" s="19" t="n">
        <v>4</v>
      </c>
      <c r="X57" s="22" t="n">
        <v>1359</v>
      </c>
      <c r="Y57" s="22" t="n">
        <v>18456</v>
      </c>
      <c r="Z57" s="22"/>
      <c r="AA57" s="22" t="n">
        <v>-17646</v>
      </c>
      <c r="AB57" s="22" t="n">
        <v>810</v>
      </c>
      <c r="AC57" s="22"/>
      <c r="AD57" s="137" t="n">
        <v>4.4</v>
      </c>
    </row>
    <row r="58" customFormat="false" ht="12.95" hidden="false" customHeight="true" outlineLevel="0" collapsed="false">
      <c r="A58" s="19" t="n">
        <v>2006</v>
      </c>
      <c r="B58" s="19" t="n">
        <v>1</v>
      </c>
      <c r="C58" s="22" t="n">
        <v>14545</v>
      </c>
      <c r="D58" s="22" t="n">
        <v>2742</v>
      </c>
      <c r="E58" s="22" t="n">
        <v>3584</v>
      </c>
      <c r="F58" s="22"/>
      <c r="G58" s="22" t="n">
        <v>-1005</v>
      </c>
      <c r="H58" s="22"/>
      <c r="I58" s="22" t="n">
        <v>19866</v>
      </c>
      <c r="J58" s="22"/>
      <c r="K58" s="22" t="n">
        <v>4776</v>
      </c>
      <c r="L58" s="22" t="n">
        <v>1107</v>
      </c>
      <c r="M58" s="22"/>
      <c r="N58" s="22" t="n">
        <v>-3113</v>
      </c>
      <c r="O58" s="22" t="n">
        <v>-5017</v>
      </c>
      <c r="P58" s="22" t="n">
        <v>-644</v>
      </c>
      <c r="Q58" s="22"/>
      <c r="R58" s="22" t="n">
        <v>16975</v>
      </c>
      <c r="S58" s="22"/>
      <c r="T58" s="136"/>
      <c r="U58" s="22"/>
      <c r="V58" s="19" t="n">
        <v>2006</v>
      </c>
      <c r="W58" s="19" t="n">
        <v>1</v>
      </c>
      <c r="X58" s="22" t="n">
        <v>1328</v>
      </c>
      <c r="Y58" s="22" t="n">
        <v>18303</v>
      </c>
      <c r="Z58" s="22"/>
      <c r="AA58" s="22" t="n">
        <v>-17692</v>
      </c>
      <c r="AB58" s="22" t="n">
        <v>611</v>
      </c>
      <c r="AC58" s="22"/>
      <c r="AD58" s="137" t="n">
        <v>3.3</v>
      </c>
    </row>
    <row r="59" customFormat="false" ht="12.95" hidden="false" customHeight="true" outlineLevel="0" collapsed="false">
      <c r="B59" s="19" t="n">
        <v>2</v>
      </c>
      <c r="C59" s="22" t="n">
        <v>14761</v>
      </c>
      <c r="D59" s="22" t="n">
        <v>2838</v>
      </c>
      <c r="E59" s="22" t="n">
        <v>3607</v>
      </c>
      <c r="F59" s="22"/>
      <c r="G59" s="22" t="n">
        <v>-1020</v>
      </c>
      <c r="H59" s="22"/>
      <c r="I59" s="22" t="n">
        <v>20186</v>
      </c>
      <c r="J59" s="22"/>
      <c r="K59" s="22" t="n">
        <v>4837</v>
      </c>
      <c r="L59" s="22" t="n">
        <v>1130</v>
      </c>
      <c r="M59" s="22"/>
      <c r="N59" s="22" t="n">
        <v>-3210</v>
      </c>
      <c r="O59" s="22" t="n">
        <v>-4755</v>
      </c>
      <c r="P59" s="22" t="n">
        <v>-660</v>
      </c>
      <c r="Q59" s="22"/>
      <c r="R59" s="22" t="n">
        <v>17528</v>
      </c>
      <c r="S59" s="22"/>
      <c r="T59" s="136"/>
      <c r="U59" s="22"/>
      <c r="V59" s="4"/>
      <c r="W59" s="19" t="n">
        <v>2</v>
      </c>
      <c r="X59" s="22" t="n">
        <v>1158</v>
      </c>
      <c r="Y59" s="22" t="n">
        <v>18686</v>
      </c>
      <c r="Z59" s="22"/>
      <c r="AA59" s="22" t="n">
        <v>-18082</v>
      </c>
      <c r="AB59" s="22" t="n">
        <v>604</v>
      </c>
      <c r="AC59" s="22"/>
      <c r="AD59" s="137" t="n">
        <v>3.2</v>
      </c>
    </row>
    <row r="60" customFormat="false" ht="12.95" hidden="false" customHeight="true" outlineLevel="0" collapsed="false">
      <c r="B60" s="19" t="n">
        <v>3</v>
      </c>
      <c r="C60" s="22" t="n">
        <v>15016</v>
      </c>
      <c r="D60" s="22" t="n">
        <v>2928</v>
      </c>
      <c r="E60" s="22" t="n">
        <v>3754</v>
      </c>
      <c r="F60" s="22"/>
      <c r="G60" s="22" t="n">
        <v>-1144</v>
      </c>
      <c r="H60" s="22"/>
      <c r="I60" s="22" t="n">
        <v>20554</v>
      </c>
      <c r="J60" s="22"/>
      <c r="K60" s="22" t="n">
        <v>4974</v>
      </c>
      <c r="L60" s="22" t="n">
        <v>1187</v>
      </c>
      <c r="M60" s="22"/>
      <c r="N60" s="22" t="n">
        <v>-3263</v>
      </c>
      <c r="O60" s="22" t="n">
        <v>-5067</v>
      </c>
      <c r="P60" s="22" t="n">
        <v>-652</v>
      </c>
      <c r="Q60" s="22"/>
      <c r="R60" s="22" t="n">
        <v>17732</v>
      </c>
      <c r="S60" s="22"/>
      <c r="T60" s="136"/>
      <c r="U60" s="22"/>
      <c r="V60" s="4"/>
      <c r="W60" s="19" t="n">
        <v>3</v>
      </c>
      <c r="X60" s="22" t="n">
        <v>1280</v>
      </c>
      <c r="Y60" s="22" t="n">
        <v>19012</v>
      </c>
      <c r="Z60" s="22"/>
      <c r="AA60" s="22" t="n">
        <v>-18465</v>
      </c>
      <c r="AB60" s="22" t="n">
        <v>547</v>
      </c>
      <c r="AC60" s="22"/>
      <c r="AD60" s="137" t="n">
        <v>2.9</v>
      </c>
    </row>
    <row r="61" customFormat="false" ht="12.95" hidden="false" customHeight="true" outlineLevel="0" collapsed="false">
      <c r="B61" s="19" t="n">
        <v>4</v>
      </c>
      <c r="C61" s="22" t="n">
        <v>15610</v>
      </c>
      <c r="D61" s="22" t="n">
        <v>2960</v>
      </c>
      <c r="E61" s="22" t="n">
        <v>3897</v>
      </c>
      <c r="F61" s="22"/>
      <c r="G61" s="22" t="n">
        <v>-1261</v>
      </c>
      <c r="H61" s="22"/>
      <c r="I61" s="22" t="n">
        <v>21206</v>
      </c>
      <c r="J61" s="22"/>
      <c r="K61" s="22" t="n">
        <v>5019</v>
      </c>
      <c r="L61" s="22" t="n">
        <v>1270</v>
      </c>
      <c r="M61" s="22"/>
      <c r="N61" s="22" t="n">
        <v>-3310</v>
      </c>
      <c r="O61" s="22" t="n">
        <v>-5572</v>
      </c>
      <c r="P61" s="22" t="n">
        <v>-709</v>
      </c>
      <c r="Q61" s="22"/>
      <c r="R61" s="22" t="n">
        <v>17904</v>
      </c>
      <c r="S61" s="22"/>
      <c r="T61" s="136"/>
      <c r="U61" s="22"/>
      <c r="V61" s="4"/>
      <c r="W61" s="19" t="n">
        <v>4</v>
      </c>
      <c r="X61" s="22" t="n">
        <v>1499</v>
      </c>
      <c r="Y61" s="22" t="n">
        <v>19403</v>
      </c>
      <c r="Z61" s="22"/>
      <c r="AA61" s="22" t="n">
        <v>-18578</v>
      </c>
      <c r="AB61" s="22" t="n">
        <v>825</v>
      </c>
      <c r="AC61" s="22"/>
      <c r="AD61" s="137" t="n">
        <v>4.3</v>
      </c>
    </row>
    <row r="62" customFormat="false" ht="22.5" hidden="false" customHeight="true" outlineLevel="0" collapsed="false">
      <c r="A62" s="19" t="n">
        <v>2007</v>
      </c>
      <c r="B62" s="19" t="n">
        <v>1</v>
      </c>
      <c r="C62" s="22" t="n">
        <v>15814</v>
      </c>
      <c r="D62" s="22" t="n">
        <v>2952</v>
      </c>
      <c r="E62" s="22" t="n">
        <v>4286</v>
      </c>
      <c r="F62" s="22"/>
      <c r="G62" s="22" t="n">
        <v>-1369</v>
      </c>
      <c r="H62" s="22"/>
      <c r="I62" s="22" t="n">
        <v>21683</v>
      </c>
      <c r="J62" s="22"/>
      <c r="K62" s="22" t="n">
        <v>5085</v>
      </c>
      <c r="L62" s="22" t="n">
        <v>1057</v>
      </c>
      <c r="M62" s="22"/>
      <c r="N62" s="22" t="n">
        <v>-3391</v>
      </c>
      <c r="O62" s="22" t="n">
        <v>-5214</v>
      </c>
      <c r="P62" s="22" t="n">
        <v>-560</v>
      </c>
      <c r="Q62" s="22"/>
      <c r="R62" s="22" t="n">
        <v>18659</v>
      </c>
      <c r="S62" s="22"/>
      <c r="T62" s="136"/>
      <c r="U62" s="22"/>
      <c r="V62" s="19" t="n">
        <v>2007</v>
      </c>
      <c r="W62" s="19" t="n">
        <v>1</v>
      </c>
      <c r="X62" s="22" t="n">
        <v>1507</v>
      </c>
      <c r="Y62" s="22" t="n">
        <v>20167</v>
      </c>
      <c r="Z62" s="22"/>
      <c r="AA62" s="22" t="n">
        <v>-18723</v>
      </c>
      <c r="AB62" s="22" t="n">
        <v>1443</v>
      </c>
      <c r="AC62" s="22"/>
      <c r="AD62" s="137" t="n">
        <v>7.2</v>
      </c>
    </row>
    <row r="63" customFormat="false" ht="12.95" hidden="false" customHeight="true" outlineLevel="0" collapsed="false">
      <c r="B63" s="19" t="n">
        <v>2</v>
      </c>
      <c r="C63" s="22" t="n">
        <v>16085</v>
      </c>
      <c r="D63" s="22" t="n">
        <v>3032</v>
      </c>
      <c r="E63" s="22" t="n">
        <v>4273</v>
      </c>
      <c r="F63" s="22"/>
      <c r="G63" s="22" t="n">
        <v>-1445</v>
      </c>
      <c r="H63" s="22"/>
      <c r="I63" s="22" t="n">
        <v>21945</v>
      </c>
      <c r="J63" s="22"/>
      <c r="K63" s="22" t="n">
        <v>5148</v>
      </c>
      <c r="L63" s="22" t="n">
        <v>1302</v>
      </c>
      <c r="M63" s="22"/>
      <c r="N63" s="22" t="n">
        <v>-3442</v>
      </c>
      <c r="O63" s="22" t="n">
        <v>-5695</v>
      </c>
      <c r="P63" s="22" t="n">
        <v>-856</v>
      </c>
      <c r="Q63" s="22"/>
      <c r="R63" s="22" t="n">
        <v>18402</v>
      </c>
      <c r="S63" s="22"/>
      <c r="T63" s="136"/>
      <c r="U63" s="22"/>
      <c r="V63" s="4"/>
      <c r="W63" s="19" t="n">
        <v>2</v>
      </c>
      <c r="X63" s="22" t="n">
        <v>1728</v>
      </c>
      <c r="Y63" s="22" t="n">
        <v>20130</v>
      </c>
      <c r="Z63" s="22"/>
      <c r="AA63" s="22" t="n">
        <v>-18885</v>
      </c>
      <c r="AB63" s="22" t="n">
        <v>1245</v>
      </c>
      <c r="AC63" s="22"/>
      <c r="AD63" s="137" t="n">
        <v>6.2</v>
      </c>
    </row>
    <row r="64" customFormat="false" ht="12.95" hidden="false" customHeight="true" outlineLevel="0" collapsed="false">
      <c r="B64" s="19" t="n">
        <v>3</v>
      </c>
      <c r="C64" s="22" t="n">
        <v>16268</v>
      </c>
      <c r="D64" s="22" t="n">
        <v>3083</v>
      </c>
      <c r="E64" s="22" t="n">
        <v>4376</v>
      </c>
      <c r="F64" s="22"/>
      <c r="G64" s="22" t="n">
        <v>-1542</v>
      </c>
      <c r="H64" s="22"/>
      <c r="I64" s="22" t="n">
        <v>22185</v>
      </c>
      <c r="J64" s="22"/>
      <c r="K64" s="22" t="n">
        <v>5274</v>
      </c>
      <c r="L64" s="22" t="n">
        <v>1259</v>
      </c>
      <c r="M64" s="22"/>
      <c r="N64" s="22" t="n">
        <v>-3536</v>
      </c>
      <c r="O64" s="22" t="n">
        <v>-5847</v>
      </c>
      <c r="P64" s="22" t="n">
        <v>-752</v>
      </c>
      <c r="Q64" s="22"/>
      <c r="R64" s="22" t="n">
        <v>18585</v>
      </c>
      <c r="S64" s="22"/>
      <c r="T64" s="136"/>
      <c r="U64" s="22"/>
      <c r="V64" s="4"/>
      <c r="W64" s="19" t="n">
        <v>3</v>
      </c>
      <c r="X64" s="22" t="n">
        <v>1652</v>
      </c>
      <c r="Y64" s="22" t="n">
        <v>20237</v>
      </c>
      <c r="Z64" s="22"/>
      <c r="AA64" s="22" t="n">
        <v>-19109</v>
      </c>
      <c r="AB64" s="22" t="n">
        <v>1127</v>
      </c>
      <c r="AC64" s="22"/>
      <c r="AD64" s="137" t="n">
        <v>5.6</v>
      </c>
    </row>
    <row r="65" customFormat="false" ht="12.95" hidden="false" customHeight="true" outlineLevel="0" collapsed="false">
      <c r="B65" s="19" t="n">
        <v>4</v>
      </c>
      <c r="C65" s="22" t="n">
        <v>16481</v>
      </c>
      <c r="D65" s="22" t="n">
        <v>3201</v>
      </c>
      <c r="E65" s="22" t="n">
        <v>4351</v>
      </c>
      <c r="F65" s="22"/>
      <c r="G65" s="22" t="n">
        <v>-1621</v>
      </c>
      <c r="H65" s="22"/>
      <c r="I65" s="22" t="n">
        <v>22412</v>
      </c>
      <c r="J65" s="22"/>
      <c r="K65" s="22" t="n">
        <v>5410</v>
      </c>
      <c r="L65" s="22" t="n">
        <v>1572</v>
      </c>
      <c r="M65" s="22"/>
      <c r="N65" s="22" t="n">
        <v>-3689</v>
      </c>
      <c r="O65" s="22" t="n">
        <v>-5607</v>
      </c>
      <c r="P65" s="22" t="n">
        <v>-981</v>
      </c>
      <c r="Q65" s="22"/>
      <c r="R65" s="22" t="n">
        <v>19117</v>
      </c>
      <c r="S65" s="22"/>
      <c r="T65" s="136"/>
      <c r="U65" s="22"/>
      <c r="V65" s="4"/>
      <c r="W65" s="19" t="n">
        <v>4</v>
      </c>
      <c r="X65" s="22" t="n">
        <v>1407</v>
      </c>
      <c r="Y65" s="22" t="n">
        <v>20524</v>
      </c>
      <c r="Z65" s="22"/>
      <c r="AA65" s="22" t="n">
        <v>-19438</v>
      </c>
      <c r="AB65" s="22" t="n">
        <v>1086</v>
      </c>
      <c r="AC65" s="22"/>
      <c r="AD65" s="137" t="n">
        <v>5.3</v>
      </c>
    </row>
    <row r="66" customFormat="false" ht="22.5" hidden="false" customHeight="true" outlineLevel="0" collapsed="false">
      <c r="A66" s="19" t="n">
        <v>2008</v>
      </c>
      <c r="B66" s="19" t="n">
        <v>1</v>
      </c>
      <c r="C66" s="22" t="n">
        <v>16777</v>
      </c>
      <c r="D66" s="22" t="n">
        <v>3309</v>
      </c>
      <c r="E66" s="22" t="n">
        <v>4306</v>
      </c>
      <c r="F66" s="22"/>
      <c r="G66" s="22" t="n">
        <v>-1558</v>
      </c>
      <c r="H66" s="22"/>
      <c r="I66" s="22" t="n">
        <v>22834</v>
      </c>
      <c r="J66" s="22"/>
      <c r="K66" s="22" t="n">
        <v>5351</v>
      </c>
      <c r="L66" s="22" t="n">
        <v>1413</v>
      </c>
      <c r="M66" s="22"/>
      <c r="N66" s="22" t="n">
        <v>-3765</v>
      </c>
      <c r="O66" s="22" t="n">
        <v>-5663</v>
      </c>
      <c r="P66" s="22" t="n">
        <v>-909</v>
      </c>
      <c r="Q66" s="22"/>
      <c r="R66" s="22" t="n">
        <v>19260</v>
      </c>
      <c r="S66" s="22"/>
      <c r="T66" s="136"/>
      <c r="U66" s="22"/>
      <c r="V66" s="19" t="n">
        <v>2008</v>
      </c>
      <c r="W66" s="19" t="n">
        <v>1</v>
      </c>
      <c r="X66" s="22" t="n">
        <v>1470</v>
      </c>
      <c r="Y66" s="22" t="n">
        <v>20730</v>
      </c>
      <c r="Z66" s="22"/>
      <c r="AA66" s="22" t="n">
        <v>-19535</v>
      </c>
      <c r="AB66" s="22" t="n">
        <v>1195</v>
      </c>
      <c r="AC66" s="22"/>
      <c r="AD66" s="137" t="n">
        <v>5.8</v>
      </c>
    </row>
    <row r="67" customFormat="false" ht="12.95" hidden="false" customHeight="true" outlineLevel="0" collapsed="false">
      <c r="B67" s="19" t="n">
        <v>2</v>
      </c>
      <c r="C67" s="22" t="n">
        <v>16606</v>
      </c>
      <c r="D67" s="22" t="n">
        <v>3397</v>
      </c>
      <c r="E67" s="22" t="n">
        <v>4228</v>
      </c>
      <c r="F67" s="22"/>
      <c r="G67" s="22" t="n">
        <v>-1462</v>
      </c>
      <c r="H67" s="22"/>
      <c r="I67" s="22" t="n">
        <v>22769</v>
      </c>
      <c r="J67" s="22"/>
      <c r="K67" s="22" t="n">
        <v>5529</v>
      </c>
      <c r="L67" s="22" t="n">
        <v>1203</v>
      </c>
      <c r="M67" s="22"/>
      <c r="N67" s="22" t="n">
        <v>-3554</v>
      </c>
      <c r="O67" s="22" t="n">
        <v>-5582</v>
      </c>
      <c r="P67" s="22" t="n">
        <v>-749</v>
      </c>
      <c r="Q67" s="22"/>
      <c r="R67" s="22" t="n">
        <v>19616</v>
      </c>
      <c r="S67" s="22"/>
      <c r="T67" s="136"/>
      <c r="U67" s="22"/>
      <c r="V67" s="4"/>
      <c r="W67" s="19" t="n">
        <v>2</v>
      </c>
      <c r="X67" s="22" t="n">
        <v>1391</v>
      </c>
      <c r="Y67" s="22" t="n">
        <v>21007</v>
      </c>
      <c r="Z67" s="22"/>
      <c r="AA67" s="22" t="n">
        <v>-19927</v>
      </c>
      <c r="AB67" s="22" t="n">
        <v>1080</v>
      </c>
      <c r="AC67" s="22"/>
      <c r="AD67" s="137" t="n">
        <v>5.1</v>
      </c>
    </row>
    <row r="68" customFormat="false" ht="12.95" hidden="false" customHeight="true" outlineLevel="0" collapsed="false">
      <c r="B68" s="19" t="n">
        <v>3</v>
      </c>
      <c r="C68" s="22" t="n">
        <v>16678</v>
      </c>
      <c r="D68" s="22" t="n">
        <v>3282</v>
      </c>
      <c r="E68" s="22" t="n">
        <v>4258</v>
      </c>
      <c r="F68" s="22"/>
      <c r="G68" s="22" t="n">
        <v>-1514</v>
      </c>
      <c r="H68" s="22"/>
      <c r="I68" s="22" t="n">
        <v>22704</v>
      </c>
      <c r="J68" s="22"/>
      <c r="K68" s="22" t="n">
        <v>5672</v>
      </c>
      <c r="L68" s="22" t="n">
        <v>1148</v>
      </c>
      <c r="M68" s="22"/>
      <c r="N68" s="22" t="n">
        <v>-3708</v>
      </c>
      <c r="O68" s="22" t="n">
        <v>-5510</v>
      </c>
      <c r="P68" s="22" t="n">
        <v>-642</v>
      </c>
      <c r="Q68" s="22"/>
      <c r="R68" s="22" t="n">
        <v>19663</v>
      </c>
      <c r="S68" s="22"/>
      <c r="T68" s="136"/>
      <c r="U68" s="22"/>
      <c r="V68" s="4"/>
      <c r="W68" s="19" t="n">
        <v>3</v>
      </c>
      <c r="X68" s="22" t="n">
        <v>1229</v>
      </c>
      <c r="Y68" s="22" t="n">
        <v>20893</v>
      </c>
      <c r="Z68" s="22"/>
      <c r="AA68" s="22" t="n">
        <v>-19893</v>
      </c>
      <c r="AB68" s="22" t="n">
        <v>1000</v>
      </c>
      <c r="AC68" s="22"/>
      <c r="AD68" s="137" t="n">
        <v>4.8</v>
      </c>
    </row>
    <row r="69" customFormat="false" ht="12.95" hidden="false" customHeight="true" outlineLevel="0" collapsed="false">
      <c r="B69" s="19" t="n">
        <v>4</v>
      </c>
      <c r="C69" s="22" t="n">
        <v>16473</v>
      </c>
      <c r="D69" s="22" t="n">
        <v>3394</v>
      </c>
      <c r="E69" s="22" t="n">
        <v>4330</v>
      </c>
      <c r="F69" s="22"/>
      <c r="G69" s="22" t="n">
        <v>-1505</v>
      </c>
      <c r="H69" s="22"/>
      <c r="I69" s="22" t="n">
        <v>22692</v>
      </c>
      <c r="J69" s="22"/>
      <c r="K69" s="22" t="n">
        <v>5672</v>
      </c>
      <c r="L69" s="22" t="n">
        <v>1143</v>
      </c>
      <c r="M69" s="22"/>
      <c r="N69" s="22" t="n">
        <v>-3580</v>
      </c>
      <c r="O69" s="22" t="n">
        <v>-5327</v>
      </c>
      <c r="P69" s="22" t="n">
        <v>-579</v>
      </c>
      <c r="Q69" s="22"/>
      <c r="R69" s="22" t="n">
        <v>20020</v>
      </c>
      <c r="S69" s="22"/>
      <c r="T69" s="136"/>
      <c r="U69" s="22"/>
      <c r="V69" s="4"/>
      <c r="W69" s="19" t="n">
        <v>4</v>
      </c>
      <c r="X69" s="22" t="n">
        <v>1160</v>
      </c>
      <c r="Y69" s="22" t="n">
        <v>21180</v>
      </c>
      <c r="Z69" s="22"/>
      <c r="AA69" s="22" t="n">
        <v>-19923</v>
      </c>
      <c r="AB69" s="22" t="n">
        <v>1257</v>
      </c>
      <c r="AC69" s="22"/>
      <c r="AD69" s="137" t="n">
        <v>5.9</v>
      </c>
    </row>
    <row r="70" customFormat="false" ht="22.5" hidden="false" customHeight="true" outlineLevel="0" collapsed="false">
      <c r="A70" s="19" t="n">
        <v>2009</v>
      </c>
      <c r="B70" s="19" t="n">
        <v>1</v>
      </c>
      <c r="C70" s="22" t="n">
        <v>16400</v>
      </c>
      <c r="D70" s="22" t="n">
        <v>3073</v>
      </c>
      <c r="E70" s="22" t="n">
        <v>3188</v>
      </c>
      <c r="F70" s="22"/>
      <c r="G70" s="22" t="n">
        <v>-724</v>
      </c>
      <c r="H70" s="22"/>
      <c r="I70" s="22" t="n">
        <v>21937</v>
      </c>
      <c r="J70" s="22"/>
      <c r="K70" s="22" t="n">
        <v>5891</v>
      </c>
      <c r="L70" s="22" t="n">
        <v>1177</v>
      </c>
      <c r="M70" s="22"/>
      <c r="N70" s="22" t="n">
        <v>-3650</v>
      </c>
      <c r="O70" s="22" t="n">
        <v>-5344</v>
      </c>
      <c r="P70" s="22" t="n">
        <v>-722</v>
      </c>
      <c r="Q70" s="22"/>
      <c r="R70" s="22" t="n">
        <v>19287</v>
      </c>
      <c r="S70" s="22"/>
      <c r="T70" s="136"/>
      <c r="U70" s="22"/>
      <c r="V70" s="19" t="n">
        <v>2009</v>
      </c>
      <c r="W70" s="19" t="n">
        <v>1</v>
      </c>
      <c r="X70" s="22" t="n">
        <v>1112</v>
      </c>
      <c r="Y70" s="22" t="n">
        <v>20399</v>
      </c>
      <c r="Z70" s="22"/>
      <c r="AA70" s="22" t="n">
        <v>-19726</v>
      </c>
      <c r="AB70" s="22" t="n">
        <v>673</v>
      </c>
      <c r="AC70" s="22"/>
      <c r="AD70" s="137" t="n">
        <v>3.3</v>
      </c>
    </row>
    <row r="71" customFormat="false" ht="12.95" hidden="false" customHeight="true" outlineLevel="0" collapsed="false">
      <c r="B71" s="19" t="n">
        <v>2</v>
      </c>
      <c r="C71" s="22" t="n">
        <v>16509</v>
      </c>
      <c r="D71" s="22" t="n">
        <v>3061</v>
      </c>
      <c r="E71" s="22" t="n">
        <v>3177</v>
      </c>
      <c r="F71" s="22"/>
      <c r="G71" s="22" t="n">
        <v>-559</v>
      </c>
      <c r="H71" s="22"/>
      <c r="I71" s="22" t="n">
        <v>22188</v>
      </c>
      <c r="J71" s="22"/>
      <c r="K71" s="22" t="n">
        <v>5956</v>
      </c>
      <c r="L71" s="22" t="n">
        <v>1225</v>
      </c>
      <c r="M71" s="22"/>
      <c r="N71" s="22" t="n">
        <v>-3412</v>
      </c>
      <c r="O71" s="22" t="n">
        <v>-5209</v>
      </c>
      <c r="P71" s="22" t="n">
        <v>-667</v>
      </c>
      <c r="Q71" s="22"/>
      <c r="R71" s="22" t="n">
        <v>20080</v>
      </c>
      <c r="S71" s="22"/>
      <c r="T71" s="136"/>
      <c r="U71" s="22"/>
      <c r="V71" s="4"/>
      <c r="W71" s="19" t="n">
        <v>2</v>
      </c>
      <c r="X71" s="22" t="n">
        <v>978</v>
      </c>
      <c r="Y71" s="22" t="n">
        <v>21059</v>
      </c>
      <c r="Z71" s="22"/>
      <c r="AA71" s="22" t="n">
        <v>-19597</v>
      </c>
      <c r="AB71" s="22" t="n">
        <v>1462</v>
      </c>
      <c r="AC71" s="22"/>
      <c r="AD71" s="137" t="n">
        <v>6.9</v>
      </c>
    </row>
    <row r="72" customFormat="false" ht="12.95" hidden="false" customHeight="true" outlineLevel="0" collapsed="false">
      <c r="B72" s="19" t="n">
        <v>3</v>
      </c>
      <c r="C72" s="22" t="n">
        <v>16583</v>
      </c>
      <c r="D72" s="22" t="n">
        <v>3082</v>
      </c>
      <c r="E72" s="22" t="n">
        <v>3401</v>
      </c>
      <c r="F72" s="22"/>
      <c r="G72" s="22" t="n">
        <v>-500</v>
      </c>
      <c r="H72" s="22"/>
      <c r="I72" s="22" t="n">
        <v>22566</v>
      </c>
      <c r="J72" s="22"/>
      <c r="K72" s="22" t="n">
        <v>5847</v>
      </c>
      <c r="L72" s="22" t="n">
        <v>1206</v>
      </c>
      <c r="M72" s="22"/>
      <c r="N72" s="22" t="n">
        <v>-3408</v>
      </c>
      <c r="O72" s="22" t="n">
        <v>-5178</v>
      </c>
      <c r="P72" s="22" t="n">
        <v>-676</v>
      </c>
      <c r="Q72" s="22"/>
      <c r="R72" s="22" t="n">
        <v>20358</v>
      </c>
      <c r="S72" s="22"/>
      <c r="T72" s="136"/>
      <c r="U72" s="22"/>
      <c r="V72" s="4"/>
      <c r="W72" s="19" t="n">
        <v>3</v>
      </c>
      <c r="X72" s="22" t="n">
        <v>1215</v>
      </c>
      <c r="Y72" s="22" t="n">
        <v>21573</v>
      </c>
      <c r="Z72" s="22"/>
      <c r="AA72" s="22" t="n">
        <v>-19741</v>
      </c>
      <c r="AB72" s="22" t="n">
        <v>1832</v>
      </c>
      <c r="AC72" s="22"/>
      <c r="AD72" s="137" t="n">
        <v>8.5</v>
      </c>
    </row>
    <row r="73" customFormat="false" ht="12.95" hidden="false" customHeight="true" outlineLevel="0" collapsed="false">
      <c r="B73" s="19" t="n">
        <v>4</v>
      </c>
      <c r="C73" s="22" t="n">
        <v>16713</v>
      </c>
      <c r="D73" s="22" t="n">
        <v>3128</v>
      </c>
      <c r="E73" s="22" t="n">
        <v>3437</v>
      </c>
      <c r="F73" s="22"/>
      <c r="G73" s="22" t="n">
        <v>-464</v>
      </c>
      <c r="H73" s="22"/>
      <c r="I73" s="22" t="n">
        <v>22814</v>
      </c>
      <c r="J73" s="22"/>
      <c r="K73" s="22" t="n">
        <v>6219</v>
      </c>
      <c r="L73" s="22" t="n">
        <v>1312</v>
      </c>
      <c r="M73" s="22"/>
      <c r="N73" s="22" t="n">
        <v>-3390</v>
      </c>
      <c r="O73" s="22" t="n">
        <v>-5570</v>
      </c>
      <c r="P73" s="22" t="n">
        <v>-725</v>
      </c>
      <c r="Q73" s="22"/>
      <c r="R73" s="22" t="n">
        <v>20660</v>
      </c>
      <c r="S73" s="22"/>
      <c r="T73" s="136"/>
      <c r="U73" s="22"/>
      <c r="V73" s="4"/>
      <c r="W73" s="19" t="n">
        <v>4</v>
      </c>
      <c r="X73" s="22" t="n">
        <v>1224</v>
      </c>
      <c r="Y73" s="22" t="n">
        <v>21884</v>
      </c>
      <c r="Z73" s="22"/>
      <c r="AA73" s="22" t="n">
        <v>-19743</v>
      </c>
      <c r="AB73" s="22" t="n">
        <v>2142</v>
      </c>
      <c r="AC73" s="22"/>
      <c r="AD73" s="137" t="n">
        <v>9.8</v>
      </c>
    </row>
    <row r="74" customFormat="false" ht="22.5" hidden="false" customHeight="true" outlineLevel="0" collapsed="false">
      <c r="A74" s="19" t="n">
        <v>2010</v>
      </c>
      <c r="B74" s="19" t="n">
        <v>1</v>
      </c>
      <c r="C74" s="22" t="n">
        <v>16772</v>
      </c>
      <c r="D74" s="22" t="n">
        <v>3223</v>
      </c>
      <c r="E74" s="22" t="n">
        <v>3515</v>
      </c>
      <c r="F74" s="22"/>
      <c r="G74" s="22" t="n">
        <v>-382</v>
      </c>
      <c r="H74" s="22"/>
      <c r="I74" s="22" t="n">
        <v>23128</v>
      </c>
      <c r="J74" s="22"/>
      <c r="K74" s="22" t="n">
        <v>6349</v>
      </c>
      <c r="L74" s="22" t="n">
        <v>1319</v>
      </c>
      <c r="M74" s="22"/>
      <c r="N74" s="22" t="n">
        <v>-3407</v>
      </c>
      <c r="O74" s="22" t="n">
        <v>-5642</v>
      </c>
      <c r="P74" s="22" t="n">
        <v>-774</v>
      </c>
      <c r="Q74" s="22"/>
      <c r="R74" s="22" t="n">
        <v>20974</v>
      </c>
      <c r="S74" s="22"/>
      <c r="T74" s="136"/>
      <c r="U74" s="22"/>
      <c r="V74" s="19" t="n">
        <v>2010</v>
      </c>
      <c r="W74" s="19" t="n">
        <v>1</v>
      </c>
      <c r="X74" s="22" t="n">
        <v>1273</v>
      </c>
      <c r="Y74" s="22" t="n">
        <v>22247</v>
      </c>
      <c r="Z74" s="22"/>
      <c r="AA74" s="22" t="n">
        <v>-19937</v>
      </c>
      <c r="AB74" s="22" t="n">
        <v>2309</v>
      </c>
      <c r="AC74" s="22"/>
      <c r="AD74" s="137" t="n">
        <v>10.4</v>
      </c>
    </row>
    <row r="75" customFormat="false" ht="12.95" hidden="false" customHeight="true" outlineLevel="0" collapsed="false">
      <c r="B75" s="19" t="n">
        <v>2</v>
      </c>
      <c r="C75" s="22" t="n">
        <v>16936</v>
      </c>
      <c r="D75" s="22" t="n">
        <v>3283</v>
      </c>
      <c r="E75" s="22" t="n">
        <v>3597</v>
      </c>
      <c r="F75" s="22"/>
      <c r="G75" s="22" t="n">
        <v>-409</v>
      </c>
      <c r="H75" s="22"/>
      <c r="I75" s="22" t="n">
        <v>23407</v>
      </c>
      <c r="J75" s="22"/>
      <c r="K75" s="22" t="n">
        <v>6331</v>
      </c>
      <c r="L75" s="22" t="n">
        <v>1398</v>
      </c>
      <c r="M75" s="22"/>
      <c r="N75" s="22" t="n">
        <v>-3403</v>
      </c>
      <c r="O75" s="22" t="n">
        <v>-5945</v>
      </c>
      <c r="P75" s="22" t="n">
        <v>-828</v>
      </c>
      <c r="Q75" s="22"/>
      <c r="R75" s="22" t="n">
        <v>20960</v>
      </c>
      <c r="S75" s="22"/>
      <c r="T75" s="136"/>
      <c r="U75" s="22"/>
      <c r="V75" s="4"/>
      <c r="W75" s="19" t="n">
        <v>2</v>
      </c>
      <c r="X75" s="22" t="n">
        <v>1609</v>
      </c>
      <c r="Y75" s="22" t="n">
        <v>22570</v>
      </c>
      <c r="Z75" s="22"/>
      <c r="AA75" s="22" t="n">
        <v>-20056</v>
      </c>
      <c r="AB75" s="22" t="n">
        <v>2513</v>
      </c>
      <c r="AC75" s="22"/>
      <c r="AD75" s="137" t="n">
        <v>11.1</v>
      </c>
    </row>
    <row r="76" customFormat="false" ht="12.95" hidden="false" customHeight="true" outlineLevel="0" collapsed="false">
      <c r="B76" s="19" t="n">
        <v>3</v>
      </c>
      <c r="C76" s="22" t="n">
        <v>17050</v>
      </c>
      <c r="D76" s="22" t="n">
        <v>3330</v>
      </c>
      <c r="E76" s="22" t="n">
        <v>3577</v>
      </c>
      <c r="F76" s="22"/>
      <c r="G76" s="22" t="n">
        <v>-425</v>
      </c>
      <c r="H76" s="22"/>
      <c r="I76" s="22" t="n">
        <v>23532</v>
      </c>
      <c r="J76" s="22"/>
      <c r="K76" s="22" t="n">
        <v>6379</v>
      </c>
      <c r="L76" s="22" t="n">
        <v>1431</v>
      </c>
      <c r="M76" s="22"/>
      <c r="N76" s="22" t="n">
        <v>-3466</v>
      </c>
      <c r="O76" s="22" t="n">
        <v>-5773</v>
      </c>
      <c r="P76" s="22" t="n">
        <v>-874</v>
      </c>
      <c r="Q76" s="22"/>
      <c r="R76" s="22" t="n">
        <v>21229</v>
      </c>
      <c r="S76" s="22"/>
      <c r="T76" s="136"/>
      <c r="U76" s="22"/>
      <c r="V76" s="4"/>
      <c r="W76" s="19" t="n">
        <v>3</v>
      </c>
      <c r="X76" s="22" t="n">
        <v>1428</v>
      </c>
      <c r="Y76" s="22" t="n">
        <v>22657</v>
      </c>
      <c r="Z76" s="22"/>
      <c r="AA76" s="22" t="n">
        <v>-20192</v>
      </c>
      <c r="AB76" s="22" t="n">
        <v>2465</v>
      </c>
      <c r="AC76" s="22"/>
      <c r="AD76" s="137" t="n">
        <v>10.9</v>
      </c>
    </row>
    <row r="77" customFormat="false" ht="12.95" hidden="false" customHeight="true" outlineLevel="0" collapsed="false">
      <c r="B77" s="19" t="n">
        <v>4</v>
      </c>
      <c r="C77" s="22" t="n">
        <v>17242</v>
      </c>
      <c r="D77" s="22" t="n">
        <v>3345</v>
      </c>
      <c r="E77" s="22" t="n">
        <v>3602</v>
      </c>
      <c r="F77" s="22"/>
      <c r="G77" s="22" t="n">
        <v>-461</v>
      </c>
      <c r="H77" s="22"/>
      <c r="I77" s="22" t="n">
        <v>23728</v>
      </c>
      <c r="J77" s="22"/>
      <c r="K77" s="22" t="n">
        <v>6457</v>
      </c>
      <c r="L77" s="22" t="n">
        <v>1449</v>
      </c>
      <c r="M77" s="22"/>
      <c r="N77" s="22" t="n">
        <v>-3453</v>
      </c>
      <c r="O77" s="22" t="n">
        <v>-5808</v>
      </c>
      <c r="P77" s="22" t="n">
        <v>-909</v>
      </c>
      <c r="Q77" s="22"/>
      <c r="R77" s="22" t="n">
        <v>21464</v>
      </c>
      <c r="S77" s="22"/>
      <c r="T77" s="136"/>
      <c r="U77" s="22"/>
      <c r="V77" s="4"/>
      <c r="W77" s="19" t="n">
        <v>4</v>
      </c>
      <c r="X77" s="22" t="n">
        <v>1435</v>
      </c>
      <c r="Y77" s="22" t="n">
        <v>22899</v>
      </c>
      <c r="Z77" s="22"/>
      <c r="AA77" s="22" t="n">
        <v>-20216</v>
      </c>
      <c r="AB77" s="22" t="n">
        <v>2682</v>
      </c>
      <c r="AC77" s="22"/>
      <c r="AD77" s="137" t="n">
        <v>11.7</v>
      </c>
    </row>
    <row r="78" customFormat="false" ht="22.5" hidden="false" customHeight="true" outlineLevel="0" collapsed="false">
      <c r="A78" s="19" t="n">
        <v>2011</v>
      </c>
      <c r="B78" s="19" t="n">
        <v>1</v>
      </c>
      <c r="C78" s="22" t="n">
        <v>17378</v>
      </c>
      <c r="D78" s="22" t="n">
        <v>3435</v>
      </c>
      <c r="E78" s="22" t="n">
        <v>3637</v>
      </c>
      <c r="F78" s="22"/>
      <c r="G78" s="22" t="n">
        <v>-405</v>
      </c>
      <c r="H78" s="22"/>
      <c r="I78" s="22" t="n">
        <v>24045</v>
      </c>
      <c r="J78" s="22"/>
      <c r="K78" s="22" t="n">
        <v>6507</v>
      </c>
      <c r="L78" s="22" t="n">
        <v>1394</v>
      </c>
      <c r="M78" s="22"/>
      <c r="N78" s="22" t="n">
        <v>-3524</v>
      </c>
      <c r="O78" s="22" t="n">
        <v>-5682</v>
      </c>
      <c r="P78" s="22" t="n">
        <v>-955</v>
      </c>
      <c r="Q78" s="22"/>
      <c r="R78" s="22" t="n">
        <v>21786</v>
      </c>
      <c r="S78" s="22"/>
      <c r="T78" s="136"/>
      <c r="U78" s="22"/>
      <c r="V78" s="19" t="n">
        <v>2011</v>
      </c>
      <c r="W78" s="19" t="n">
        <v>1</v>
      </c>
      <c r="X78" s="22" t="n">
        <v>1273</v>
      </c>
      <c r="Y78" s="22" t="n">
        <v>23059</v>
      </c>
      <c r="Z78" s="22"/>
      <c r="AA78" s="22" t="n">
        <v>-20491</v>
      </c>
      <c r="AB78" s="22" t="n">
        <v>2569</v>
      </c>
      <c r="AC78" s="22"/>
      <c r="AD78" s="137" t="n">
        <v>11.1</v>
      </c>
    </row>
    <row r="79" customFormat="false" ht="12.95" hidden="false" customHeight="true" outlineLevel="0" collapsed="false">
      <c r="B79" s="19" t="n">
        <v>2</v>
      </c>
      <c r="C79" s="22" t="n">
        <v>17252</v>
      </c>
      <c r="D79" s="22" t="n">
        <v>3390</v>
      </c>
      <c r="E79" s="22" t="n">
        <v>3549</v>
      </c>
      <c r="F79" s="22"/>
      <c r="G79" s="22" t="n">
        <v>-372</v>
      </c>
      <c r="H79" s="22"/>
      <c r="I79" s="22" t="n">
        <v>23819</v>
      </c>
      <c r="J79" s="22"/>
      <c r="K79" s="22" t="n">
        <v>6575</v>
      </c>
      <c r="L79" s="22" t="n">
        <v>1333</v>
      </c>
      <c r="M79" s="22"/>
      <c r="N79" s="22" t="n">
        <v>-3509</v>
      </c>
      <c r="O79" s="22" t="n">
        <v>-5775</v>
      </c>
      <c r="P79" s="22" t="n">
        <v>-821</v>
      </c>
      <c r="Q79" s="22"/>
      <c r="R79" s="22" t="n">
        <v>21622</v>
      </c>
      <c r="S79" s="22"/>
      <c r="T79" s="136"/>
      <c r="U79" s="22"/>
      <c r="V79" s="4"/>
      <c r="W79" s="19" t="n">
        <v>2</v>
      </c>
      <c r="X79" s="22" t="n">
        <v>1296</v>
      </c>
      <c r="Y79" s="22" t="n">
        <v>22918</v>
      </c>
      <c r="Z79" s="22"/>
      <c r="AA79" s="22" t="n">
        <v>-20643</v>
      </c>
      <c r="AB79" s="22" t="n">
        <v>2275</v>
      </c>
      <c r="AC79" s="22"/>
      <c r="AD79" s="137" t="n">
        <v>9.9</v>
      </c>
    </row>
    <row r="80" customFormat="false" ht="12.95" hidden="false" customHeight="true" outlineLevel="0" collapsed="false">
      <c r="B80" s="19" t="n">
        <v>3</v>
      </c>
      <c r="C80" s="22" t="n">
        <v>17019</v>
      </c>
      <c r="D80" s="22" t="n">
        <v>3456</v>
      </c>
      <c r="E80" s="22" t="n">
        <v>3557</v>
      </c>
      <c r="F80" s="22"/>
      <c r="G80" s="22" t="n">
        <v>-384</v>
      </c>
      <c r="H80" s="22"/>
      <c r="I80" s="22" t="n">
        <v>23648</v>
      </c>
      <c r="J80" s="22"/>
      <c r="K80" s="22" t="n">
        <v>6602</v>
      </c>
      <c r="L80" s="22" t="n">
        <v>1374</v>
      </c>
      <c r="M80" s="22"/>
      <c r="N80" s="22" t="n">
        <v>-3521</v>
      </c>
      <c r="O80" s="22" t="n">
        <v>-5695</v>
      </c>
      <c r="P80" s="22" t="n">
        <v>-829</v>
      </c>
      <c r="Q80" s="22"/>
      <c r="R80" s="22" t="n">
        <v>21578</v>
      </c>
      <c r="S80" s="22"/>
      <c r="T80" s="136"/>
      <c r="U80" s="22"/>
      <c r="V80" s="4"/>
      <c r="W80" s="19" t="n">
        <v>3</v>
      </c>
      <c r="X80" s="22" t="n">
        <v>1236</v>
      </c>
      <c r="Y80" s="22" t="n">
        <v>22814</v>
      </c>
      <c r="Z80" s="22"/>
      <c r="AA80" s="22" t="n">
        <v>-20640</v>
      </c>
      <c r="AB80" s="22" t="n">
        <v>2174</v>
      </c>
      <c r="AC80" s="22"/>
      <c r="AD80" s="137" t="n">
        <v>9.5</v>
      </c>
    </row>
    <row r="81" customFormat="false" ht="12.95" hidden="false" customHeight="true" outlineLevel="0" collapsed="false">
      <c r="B81" s="19" t="n">
        <v>4</v>
      </c>
      <c r="C81" s="22" t="n">
        <v>17235</v>
      </c>
      <c r="D81" s="22" t="n">
        <v>3429</v>
      </c>
      <c r="E81" s="22" t="n">
        <v>3519</v>
      </c>
      <c r="F81" s="22"/>
      <c r="G81" s="22" t="n">
        <v>-429</v>
      </c>
      <c r="H81" s="22"/>
      <c r="I81" s="22" t="n">
        <v>23754</v>
      </c>
      <c r="J81" s="22"/>
      <c r="K81" s="22" t="n">
        <v>6458</v>
      </c>
      <c r="L81" s="22" t="n">
        <v>1416</v>
      </c>
      <c r="M81" s="22"/>
      <c r="N81" s="22" t="n">
        <v>-3626</v>
      </c>
      <c r="O81" s="22" t="n">
        <v>-5929</v>
      </c>
      <c r="P81" s="22" t="n">
        <v>-835</v>
      </c>
      <c r="Q81" s="22"/>
      <c r="R81" s="22" t="n">
        <v>21238</v>
      </c>
      <c r="S81" s="22"/>
      <c r="T81" s="136"/>
      <c r="U81" s="22"/>
      <c r="V81" s="4"/>
      <c r="W81" s="19" t="n">
        <v>4</v>
      </c>
      <c r="X81" s="22" t="n">
        <v>1460</v>
      </c>
      <c r="Y81" s="22" t="n">
        <v>22698</v>
      </c>
      <c r="Z81" s="22"/>
      <c r="AA81" s="22" t="n">
        <v>-20838</v>
      </c>
      <c r="AB81" s="22" t="n">
        <v>1860</v>
      </c>
      <c r="AC81" s="22"/>
      <c r="AD81" s="137" t="n">
        <v>8.2</v>
      </c>
    </row>
    <row r="82" customFormat="false" ht="22.5" hidden="false" customHeight="true" outlineLevel="0" collapsed="false">
      <c r="A82" s="4" t="n">
        <v>2012</v>
      </c>
      <c r="B82" s="19" t="n">
        <v>1</v>
      </c>
      <c r="C82" s="22" t="n">
        <v>17461</v>
      </c>
      <c r="D82" s="22" t="n">
        <v>3534</v>
      </c>
      <c r="E82" s="22" t="n">
        <v>3431</v>
      </c>
      <c r="F82" s="22"/>
      <c r="G82" s="22" t="n">
        <v>-478</v>
      </c>
      <c r="H82" s="22"/>
      <c r="I82" s="22" t="n">
        <v>23948</v>
      </c>
      <c r="J82" s="22"/>
      <c r="K82" s="22" t="n">
        <v>6724</v>
      </c>
      <c r="L82" s="22" t="n">
        <v>1490</v>
      </c>
      <c r="M82" s="22"/>
      <c r="N82" s="22" t="n">
        <v>-3518</v>
      </c>
      <c r="O82" s="22" t="n">
        <v>-5923</v>
      </c>
      <c r="P82" s="22" t="n">
        <v>-874</v>
      </c>
      <c r="Q82" s="22"/>
      <c r="R82" s="22" t="n">
        <v>21848</v>
      </c>
      <c r="S82" s="22"/>
      <c r="T82" s="136"/>
      <c r="U82" s="22"/>
      <c r="V82" s="4" t="n">
        <v>2012</v>
      </c>
      <c r="W82" s="19" t="n">
        <v>1</v>
      </c>
      <c r="X82" s="22" t="n">
        <v>1285</v>
      </c>
      <c r="Y82" s="22" t="n">
        <v>23133</v>
      </c>
      <c r="Z82" s="22"/>
      <c r="AA82" s="22" t="n">
        <v>-20986</v>
      </c>
      <c r="AB82" s="22" t="n">
        <v>2147</v>
      </c>
      <c r="AC82" s="22"/>
      <c r="AD82" s="137" t="n">
        <v>9.3</v>
      </c>
    </row>
    <row r="83" customFormat="false" ht="12.95" hidden="false" customHeight="true" outlineLevel="0" collapsed="false">
      <c r="B83" s="19" t="n">
        <v>2</v>
      </c>
      <c r="C83" s="22" t="n">
        <v>17540</v>
      </c>
      <c r="D83" s="22" t="n">
        <v>3506</v>
      </c>
      <c r="E83" s="22" t="n">
        <v>3400</v>
      </c>
      <c r="F83" s="22"/>
      <c r="G83" s="22" t="n">
        <v>-462</v>
      </c>
      <c r="H83" s="22"/>
      <c r="I83" s="22" t="n">
        <v>23984</v>
      </c>
      <c r="J83" s="22"/>
      <c r="K83" s="22" t="n">
        <v>6908</v>
      </c>
      <c r="L83" s="22" t="n">
        <v>1485</v>
      </c>
      <c r="M83" s="22"/>
      <c r="N83" s="22" t="n">
        <v>-3526</v>
      </c>
      <c r="O83" s="22" t="n">
        <v>-5563</v>
      </c>
      <c r="P83" s="22" t="n">
        <v>-870</v>
      </c>
      <c r="Q83" s="22"/>
      <c r="R83" s="22" t="n">
        <v>22418</v>
      </c>
      <c r="S83" s="22"/>
      <c r="T83" s="136"/>
      <c r="U83" s="22"/>
      <c r="V83" s="4"/>
      <c r="W83" s="19" t="n">
        <v>2</v>
      </c>
      <c r="X83" s="22" t="n">
        <v>1128</v>
      </c>
      <c r="Y83" s="22" t="n">
        <v>23545</v>
      </c>
      <c r="Z83" s="22"/>
      <c r="AA83" s="22" t="n">
        <v>-21157</v>
      </c>
      <c r="AB83" s="22" t="n">
        <v>2389</v>
      </c>
      <c r="AC83" s="22"/>
      <c r="AD83" s="137" t="n">
        <v>10.1</v>
      </c>
    </row>
    <row r="84" customFormat="false" ht="12.95" hidden="false" customHeight="true" outlineLevel="0" collapsed="false">
      <c r="B84" s="19" t="n">
        <v>3</v>
      </c>
      <c r="C84" s="22" t="n">
        <v>17831</v>
      </c>
      <c r="D84" s="22" t="n">
        <v>3393</v>
      </c>
      <c r="E84" s="22" t="n">
        <v>3143</v>
      </c>
      <c r="F84" s="22"/>
      <c r="G84" s="22" t="n">
        <v>-419</v>
      </c>
      <c r="H84" s="22"/>
      <c r="I84" s="22" t="n">
        <v>23948</v>
      </c>
      <c r="J84" s="22"/>
      <c r="K84" s="22" t="n">
        <v>6845</v>
      </c>
      <c r="L84" s="22" t="n">
        <v>1488</v>
      </c>
      <c r="M84" s="22"/>
      <c r="N84" s="22" t="n">
        <v>-3565</v>
      </c>
      <c r="O84" s="22" t="n">
        <v>-5678</v>
      </c>
      <c r="P84" s="22" t="n">
        <v>-896</v>
      </c>
      <c r="Q84" s="22"/>
      <c r="R84" s="22" t="n">
        <v>22141</v>
      </c>
      <c r="S84" s="22"/>
      <c r="T84" s="136"/>
      <c r="U84" s="22"/>
      <c r="V84" s="4"/>
      <c r="W84" s="19" t="n">
        <v>3</v>
      </c>
      <c r="X84" s="22" t="n">
        <v>1125</v>
      </c>
      <c r="Y84" s="22" t="n">
        <v>23266</v>
      </c>
      <c r="Z84" s="22"/>
      <c r="AA84" s="22" t="n">
        <v>-21229</v>
      </c>
      <c r="AB84" s="22" t="n">
        <v>2037</v>
      </c>
      <c r="AC84" s="22"/>
      <c r="AD84" s="137" t="n">
        <v>8.8</v>
      </c>
    </row>
    <row r="85" customFormat="false" ht="12.95" hidden="false" customHeight="true" outlineLevel="0" collapsed="false">
      <c r="B85" s="19" t="n">
        <v>4</v>
      </c>
      <c r="C85" s="22" t="n">
        <v>17859</v>
      </c>
      <c r="D85" s="22" t="n">
        <v>3390</v>
      </c>
      <c r="E85" s="22" t="n">
        <v>3109</v>
      </c>
      <c r="F85" s="22"/>
      <c r="G85" s="22" t="n">
        <v>-406</v>
      </c>
      <c r="H85" s="22"/>
      <c r="I85" s="22" t="n">
        <v>23952</v>
      </c>
      <c r="J85" s="22"/>
      <c r="K85" s="22" t="n">
        <v>6942</v>
      </c>
      <c r="L85" s="22" t="n">
        <v>1449</v>
      </c>
      <c r="M85" s="22"/>
      <c r="N85" s="22" t="n">
        <v>-3571</v>
      </c>
      <c r="O85" s="22" t="n">
        <v>-5482</v>
      </c>
      <c r="P85" s="22" t="n">
        <v>-931</v>
      </c>
      <c r="Q85" s="22"/>
      <c r="R85" s="22" t="n">
        <v>22359</v>
      </c>
      <c r="S85" s="22"/>
      <c r="T85" s="136"/>
      <c r="U85" s="22"/>
      <c r="V85" s="4"/>
      <c r="W85" s="19" t="n">
        <v>4</v>
      </c>
      <c r="X85" s="22" t="n">
        <v>892</v>
      </c>
      <c r="Y85" s="22" t="n">
        <v>23252</v>
      </c>
      <c r="Z85" s="22"/>
      <c r="AA85" s="22" t="n">
        <v>-21831</v>
      </c>
      <c r="AB85" s="22" t="n">
        <v>1420</v>
      </c>
      <c r="AC85" s="22"/>
      <c r="AD85" s="137" t="n">
        <v>6.1</v>
      </c>
    </row>
    <row r="86" customFormat="false" ht="22.5" hidden="false" customHeight="true" outlineLevel="0" collapsed="false">
      <c r="A86" s="4" t="n">
        <v>2013</v>
      </c>
      <c r="B86" s="19" t="n">
        <v>1</v>
      </c>
      <c r="C86" s="22" t="n">
        <v>18035</v>
      </c>
      <c r="D86" s="22" t="n">
        <v>3384</v>
      </c>
      <c r="E86" s="22" t="n">
        <v>3123</v>
      </c>
      <c r="F86" s="22"/>
      <c r="G86" s="22" t="n">
        <v>-422</v>
      </c>
      <c r="H86" s="22"/>
      <c r="I86" s="22" t="n">
        <v>24120</v>
      </c>
      <c r="J86" s="22"/>
      <c r="K86" s="22" t="n">
        <v>7031</v>
      </c>
      <c r="L86" s="22" t="n">
        <v>1316</v>
      </c>
      <c r="M86" s="22"/>
      <c r="N86" s="22" t="n">
        <v>-3665</v>
      </c>
      <c r="O86" s="22" t="n">
        <v>-5754</v>
      </c>
      <c r="P86" s="22" t="n">
        <v>-900</v>
      </c>
      <c r="Q86" s="22"/>
      <c r="R86" s="22" t="n">
        <v>22148</v>
      </c>
      <c r="S86" s="22"/>
      <c r="T86" s="136"/>
      <c r="U86" s="22"/>
      <c r="V86" s="4" t="n">
        <v>2013</v>
      </c>
      <c r="W86" s="19" t="n">
        <v>1</v>
      </c>
      <c r="X86" s="22" t="n">
        <v>1065</v>
      </c>
      <c r="Y86" s="22" t="n">
        <v>23213</v>
      </c>
      <c r="Z86" s="22"/>
      <c r="AA86" s="22" t="n">
        <v>-21958</v>
      </c>
      <c r="AB86" s="22" t="n">
        <v>1256</v>
      </c>
      <c r="AC86" s="22"/>
      <c r="AD86" s="137" t="n">
        <v>5.4</v>
      </c>
    </row>
    <row r="87" customFormat="false" ht="12.95" hidden="false" customHeight="true" outlineLevel="0" collapsed="false">
      <c r="B87" s="19" t="n">
        <v>2</v>
      </c>
      <c r="C87" s="22" t="n">
        <v>18571</v>
      </c>
      <c r="D87" s="22" t="n">
        <v>3401</v>
      </c>
      <c r="E87" s="22" t="n">
        <v>3298</v>
      </c>
      <c r="F87" s="22"/>
      <c r="G87" s="22" t="n">
        <v>-397</v>
      </c>
      <c r="H87" s="22"/>
      <c r="I87" s="22" t="n">
        <v>24873</v>
      </c>
      <c r="J87" s="22"/>
      <c r="K87" s="22" t="n">
        <v>7050</v>
      </c>
      <c r="L87" s="22" t="n">
        <v>1408</v>
      </c>
      <c r="M87" s="22"/>
      <c r="N87" s="22" t="n">
        <v>-3783</v>
      </c>
      <c r="O87" s="22" t="n">
        <v>-5923</v>
      </c>
      <c r="P87" s="22" t="n">
        <v>-880</v>
      </c>
      <c r="Q87" s="22"/>
      <c r="R87" s="22" t="n">
        <v>22744</v>
      </c>
      <c r="S87" s="22"/>
      <c r="T87" s="136"/>
      <c r="U87" s="22"/>
      <c r="V87" s="4"/>
      <c r="W87" s="19" t="n">
        <v>2</v>
      </c>
      <c r="X87" s="22" t="n">
        <v>1051</v>
      </c>
      <c r="Y87" s="22" t="n">
        <v>23795</v>
      </c>
      <c r="Z87" s="22"/>
      <c r="AA87" s="22" t="n">
        <v>-22154</v>
      </c>
      <c r="AB87" s="22" t="n">
        <v>1641</v>
      </c>
      <c r="AC87" s="22"/>
      <c r="AD87" s="137" t="n">
        <v>6.9</v>
      </c>
    </row>
    <row r="88" customFormat="false" ht="12.95" hidden="false" customHeight="true" outlineLevel="0" collapsed="false">
      <c r="B88" s="4" t="n">
        <v>3</v>
      </c>
      <c r="C88" s="22" t="n">
        <v>18539</v>
      </c>
      <c r="D88" s="22" t="n">
        <v>3507</v>
      </c>
      <c r="E88" s="22" t="n">
        <v>3280</v>
      </c>
      <c r="F88" s="22"/>
      <c r="G88" s="22" t="n">
        <v>-383</v>
      </c>
      <c r="H88" s="22"/>
      <c r="I88" s="22" t="n">
        <v>24943</v>
      </c>
      <c r="J88" s="22"/>
      <c r="K88" s="22" t="n">
        <v>7157</v>
      </c>
      <c r="L88" s="22" t="n">
        <v>1407</v>
      </c>
      <c r="M88" s="22"/>
      <c r="N88" s="22" t="n">
        <v>-3626</v>
      </c>
      <c r="O88" s="22" t="n">
        <v>-5996</v>
      </c>
      <c r="P88" s="22" t="n">
        <v>-883</v>
      </c>
      <c r="Q88" s="22"/>
      <c r="R88" s="22" t="n">
        <v>23002</v>
      </c>
      <c r="S88" s="22"/>
      <c r="T88" s="136"/>
      <c r="U88" s="22"/>
      <c r="V88" s="4"/>
      <c r="W88" s="4" t="n">
        <v>3</v>
      </c>
      <c r="X88" s="22" t="n">
        <v>1049</v>
      </c>
      <c r="Y88" s="22" t="n">
        <v>24052</v>
      </c>
      <c r="Z88" s="22"/>
      <c r="AA88" s="22" t="n">
        <v>-22492</v>
      </c>
      <c r="AB88" s="22" t="n">
        <v>1559</v>
      </c>
      <c r="AC88" s="22"/>
      <c r="AD88" s="137" t="n">
        <v>6.5</v>
      </c>
    </row>
    <row r="89" customFormat="false" ht="12.95" hidden="false" customHeight="true" outlineLevel="0" collapsed="false">
      <c r="B89" s="4" t="n">
        <v>4</v>
      </c>
      <c r="C89" s="22" t="n">
        <v>18579</v>
      </c>
      <c r="D89" s="22" t="n">
        <v>3489</v>
      </c>
      <c r="E89" s="22" t="n">
        <v>3284</v>
      </c>
      <c r="F89" s="22"/>
      <c r="G89" s="22" t="n">
        <v>-331</v>
      </c>
      <c r="H89" s="22"/>
      <c r="I89" s="22" t="n">
        <v>25021</v>
      </c>
      <c r="J89" s="22"/>
      <c r="K89" s="22" t="n">
        <v>6983</v>
      </c>
      <c r="L89" s="22" t="n">
        <v>1362</v>
      </c>
      <c r="M89" s="22"/>
      <c r="N89" s="22" t="n">
        <v>-3723</v>
      </c>
      <c r="O89" s="22" t="n">
        <v>-5851</v>
      </c>
      <c r="P89" s="22" t="n">
        <v>-909</v>
      </c>
      <c r="Q89" s="22"/>
      <c r="R89" s="22" t="n">
        <v>22883</v>
      </c>
      <c r="S89" s="22"/>
      <c r="T89" s="136"/>
      <c r="U89" s="22"/>
      <c r="V89" s="4"/>
      <c r="W89" s="4" t="n">
        <v>4</v>
      </c>
      <c r="X89" s="22" t="n">
        <v>1250</v>
      </c>
      <c r="Y89" s="22" t="n">
        <v>24133</v>
      </c>
      <c r="Z89" s="22"/>
      <c r="AA89" s="22" t="n">
        <v>-22763</v>
      </c>
      <c r="AB89" s="22" t="n">
        <v>1370</v>
      </c>
      <c r="AC89" s="22"/>
      <c r="AD89" s="137" t="n">
        <v>5.7</v>
      </c>
    </row>
    <row r="90" customFormat="false" ht="22.5" hidden="false" customHeight="true" outlineLevel="0" collapsed="false">
      <c r="A90" s="4" t="n">
        <v>2014</v>
      </c>
      <c r="B90" s="19" t="n">
        <v>1</v>
      </c>
      <c r="C90" s="22" t="n">
        <v>18652</v>
      </c>
      <c r="D90" s="22" t="n">
        <v>3421</v>
      </c>
      <c r="E90" s="22" t="n">
        <v>3793</v>
      </c>
      <c r="F90" s="22"/>
      <c r="G90" s="22" t="n">
        <v>-407</v>
      </c>
      <c r="H90" s="22"/>
      <c r="I90" s="22" t="n">
        <v>25459</v>
      </c>
      <c r="J90" s="22"/>
      <c r="K90" s="22" t="n">
        <v>6997</v>
      </c>
      <c r="L90" s="22" t="n">
        <v>1265</v>
      </c>
      <c r="M90" s="22"/>
      <c r="N90" s="22" t="n">
        <v>-3668</v>
      </c>
      <c r="O90" s="22" t="n">
        <v>-5801</v>
      </c>
      <c r="P90" s="22" t="n">
        <v>-904</v>
      </c>
      <c r="Q90" s="22"/>
      <c r="R90" s="22" t="n">
        <v>23349</v>
      </c>
      <c r="S90" s="22"/>
      <c r="T90" s="136"/>
      <c r="U90" s="22"/>
      <c r="V90" s="4" t="n">
        <v>2014</v>
      </c>
      <c r="W90" s="19" t="n">
        <v>1</v>
      </c>
      <c r="X90" s="22" t="n">
        <v>1457</v>
      </c>
      <c r="Y90" s="22" t="n">
        <v>24806</v>
      </c>
      <c r="Z90" s="22"/>
      <c r="AA90" s="22" t="n">
        <v>-22897</v>
      </c>
      <c r="AB90" s="22" t="n">
        <v>1909</v>
      </c>
      <c r="AC90" s="22"/>
      <c r="AD90" s="137" t="n">
        <v>7.7</v>
      </c>
    </row>
    <row r="91" customFormat="false" ht="12.95" hidden="false" customHeight="true" outlineLevel="0" collapsed="false">
      <c r="B91" s="19" t="n">
        <v>2</v>
      </c>
      <c r="C91" s="22" t="n">
        <v>18550</v>
      </c>
      <c r="D91" s="22" t="n">
        <v>3656</v>
      </c>
      <c r="E91" s="22" t="n">
        <v>3843</v>
      </c>
      <c r="F91" s="22"/>
      <c r="G91" s="22" t="n">
        <v>-505</v>
      </c>
      <c r="H91" s="22"/>
      <c r="I91" s="22" t="n">
        <v>25544</v>
      </c>
      <c r="J91" s="22"/>
      <c r="K91" s="22" t="n">
        <v>7002</v>
      </c>
      <c r="L91" s="22" t="n">
        <v>1344</v>
      </c>
      <c r="M91" s="22"/>
      <c r="N91" s="22" t="n">
        <v>-3711</v>
      </c>
      <c r="O91" s="22" t="n">
        <v>-5557</v>
      </c>
      <c r="P91" s="22" t="n">
        <v>-897</v>
      </c>
      <c r="Q91" s="22"/>
      <c r="R91" s="22" t="n">
        <v>23725</v>
      </c>
      <c r="S91" s="22"/>
      <c r="T91" s="136"/>
      <c r="U91" s="22"/>
      <c r="V91" s="4"/>
      <c r="W91" s="19" t="n">
        <v>2</v>
      </c>
      <c r="X91" s="22" t="n">
        <v>1319</v>
      </c>
      <c r="Y91" s="22" t="n">
        <v>25044</v>
      </c>
      <c r="Z91" s="22"/>
      <c r="AA91" s="22" t="n">
        <v>-23141</v>
      </c>
      <c r="AB91" s="22" t="n">
        <v>1904</v>
      </c>
      <c r="AC91" s="22"/>
      <c r="AD91" s="137" t="n">
        <v>7.6</v>
      </c>
    </row>
    <row r="92" customFormat="false" ht="12.95" hidden="false" customHeight="true" outlineLevel="0" collapsed="false">
      <c r="B92" s="19" t="n">
        <v>3</v>
      </c>
      <c r="C92" s="22" t="n">
        <v>19002</v>
      </c>
      <c r="D92" s="22" t="n">
        <v>3624</v>
      </c>
      <c r="E92" s="22" t="n">
        <v>3841</v>
      </c>
      <c r="F92" s="22"/>
      <c r="G92" s="22" t="n">
        <v>-513</v>
      </c>
      <c r="H92" s="22"/>
      <c r="I92" s="22" t="n">
        <v>25954</v>
      </c>
      <c r="J92" s="22"/>
      <c r="K92" s="22" t="n">
        <v>7113</v>
      </c>
      <c r="L92" s="22" t="n">
        <v>1303</v>
      </c>
      <c r="M92" s="22"/>
      <c r="N92" s="22" t="n">
        <v>-3793</v>
      </c>
      <c r="O92" s="22" t="n">
        <v>-5705</v>
      </c>
      <c r="P92" s="22" t="n">
        <v>-890</v>
      </c>
      <c r="Q92" s="22"/>
      <c r="R92" s="22" t="n">
        <v>23982</v>
      </c>
      <c r="S92" s="22"/>
      <c r="T92" s="136"/>
      <c r="U92" s="22"/>
      <c r="V92" s="4"/>
      <c r="W92" s="19" t="n">
        <v>3</v>
      </c>
      <c r="X92" s="22" t="n">
        <v>1409</v>
      </c>
      <c r="Y92" s="22" t="n">
        <v>25391</v>
      </c>
      <c r="Z92" s="22"/>
      <c r="AA92" s="22" t="n">
        <v>-23260</v>
      </c>
      <c r="AB92" s="22" t="n">
        <v>2131</v>
      </c>
      <c r="AC92" s="22"/>
      <c r="AD92" s="137" t="n">
        <v>8.4</v>
      </c>
    </row>
    <row r="93" customFormat="false" ht="12.95" hidden="false" customHeight="true" outlineLevel="0" collapsed="false">
      <c r="B93" s="19" t="n">
        <v>4</v>
      </c>
      <c r="C93" s="22" t="n">
        <v>19310</v>
      </c>
      <c r="D93" s="22" t="n">
        <v>3727</v>
      </c>
      <c r="E93" s="22" t="n">
        <v>3736</v>
      </c>
      <c r="F93" s="22"/>
      <c r="G93" s="22" t="n">
        <v>-491</v>
      </c>
      <c r="H93" s="22"/>
      <c r="I93" s="22" t="n">
        <v>26282</v>
      </c>
      <c r="J93" s="22"/>
      <c r="K93" s="22" t="n">
        <v>7231</v>
      </c>
      <c r="L93" s="22" t="n">
        <v>1264</v>
      </c>
      <c r="M93" s="22"/>
      <c r="N93" s="22" t="n">
        <v>-3859</v>
      </c>
      <c r="O93" s="22" t="n">
        <v>-5716</v>
      </c>
      <c r="P93" s="22" t="n">
        <v>-876</v>
      </c>
      <c r="Q93" s="22"/>
      <c r="R93" s="22" t="n">
        <v>24326</v>
      </c>
      <c r="S93" s="22"/>
      <c r="T93" s="136"/>
      <c r="U93" s="22"/>
      <c r="V93" s="4"/>
      <c r="W93" s="19" t="n">
        <v>4</v>
      </c>
      <c r="X93" s="22" t="n">
        <v>1175</v>
      </c>
      <c r="Y93" s="22" t="n">
        <v>25501</v>
      </c>
      <c r="Z93" s="22"/>
      <c r="AA93" s="22" t="n">
        <v>-23308</v>
      </c>
      <c r="AB93" s="22" t="n">
        <v>2193</v>
      </c>
      <c r="AC93" s="22"/>
      <c r="AD93" s="137" t="n">
        <v>8.6</v>
      </c>
    </row>
    <row r="94" s="5" customFormat="true" ht="22.5" hidden="false" customHeight="true" outlineLevel="0" collapsed="false">
      <c r="A94" s="4" t="n">
        <v>2015</v>
      </c>
      <c r="B94" s="19" t="n">
        <v>1</v>
      </c>
      <c r="C94" s="22" t="n">
        <v>19446</v>
      </c>
      <c r="D94" s="22" t="n">
        <v>3690</v>
      </c>
      <c r="E94" s="22" t="n">
        <v>3410</v>
      </c>
      <c r="F94" s="22"/>
      <c r="G94" s="22" t="n">
        <v>-402</v>
      </c>
      <c r="H94" s="22"/>
      <c r="I94" s="22" t="n">
        <v>26144</v>
      </c>
      <c r="J94" s="22"/>
      <c r="K94" s="22" t="n">
        <v>7170</v>
      </c>
      <c r="L94" s="22" t="n">
        <v>1330</v>
      </c>
      <c r="M94" s="22"/>
      <c r="N94" s="22" t="n">
        <v>-3913</v>
      </c>
      <c r="O94" s="22" t="n">
        <v>-5647</v>
      </c>
      <c r="P94" s="22" t="n">
        <v>-899</v>
      </c>
      <c r="Q94" s="22"/>
      <c r="R94" s="22" t="n">
        <v>24186</v>
      </c>
      <c r="S94" s="22"/>
      <c r="T94" s="136"/>
      <c r="U94" s="22"/>
      <c r="V94" s="4" t="n">
        <v>2015</v>
      </c>
      <c r="W94" s="19" t="n">
        <v>1</v>
      </c>
      <c r="X94" s="22" t="n">
        <v>1079</v>
      </c>
      <c r="Y94" s="22" t="n">
        <v>25265</v>
      </c>
      <c r="Z94" s="22"/>
      <c r="AA94" s="22" t="n">
        <v>-23576</v>
      </c>
      <c r="AB94" s="22" t="n">
        <v>1690</v>
      </c>
      <c r="AC94" s="22"/>
      <c r="AD94" s="137" t="n">
        <v>6.7</v>
      </c>
    </row>
    <row r="95" s="5" customFormat="true" ht="12.75" hidden="false" customHeight="true" outlineLevel="0" collapsed="false">
      <c r="A95" s="4"/>
      <c r="B95" s="19" t="n">
        <v>2</v>
      </c>
      <c r="C95" s="22" t="n">
        <v>19766</v>
      </c>
      <c r="D95" s="22" t="n">
        <v>3723</v>
      </c>
      <c r="E95" s="22" t="n">
        <v>3263</v>
      </c>
      <c r="F95" s="22"/>
      <c r="G95" s="22" t="n">
        <v>-409</v>
      </c>
      <c r="H95" s="22"/>
      <c r="I95" s="22" t="n">
        <v>26343</v>
      </c>
      <c r="J95" s="22"/>
      <c r="K95" s="22" t="n">
        <v>7239</v>
      </c>
      <c r="L95" s="22" t="n">
        <v>1295</v>
      </c>
      <c r="M95" s="22"/>
      <c r="N95" s="22" t="n">
        <v>-3901</v>
      </c>
      <c r="O95" s="22" t="n">
        <v>-5890</v>
      </c>
      <c r="P95" s="22" t="n">
        <v>-873</v>
      </c>
      <c r="Q95" s="22"/>
      <c r="R95" s="22" t="n">
        <v>24214</v>
      </c>
      <c r="S95" s="22"/>
      <c r="T95" s="136"/>
      <c r="U95" s="22"/>
      <c r="V95" s="4"/>
      <c r="W95" s="19" t="n">
        <v>2</v>
      </c>
      <c r="X95" s="22" t="n">
        <v>1081</v>
      </c>
      <c r="Y95" s="22" t="n">
        <v>25295</v>
      </c>
      <c r="Z95" s="22"/>
      <c r="AA95" s="22" t="n">
        <v>-23770</v>
      </c>
      <c r="AB95" s="22" t="n">
        <v>1525</v>
      </c>
      <c r="AC95" s="22"/>
      <c r="AD95" s="137" t="n">
        <v>6</v>
      </c>
    </row>
    <row r="96" s="5" customFormat="true" ht="12.75" hidden="false" customHeight="true" outlineLevel="0" collapsed="false">
      <c r="A96" s="4"/>
      <c r="B96" s="19" t="n">
        <v>3</v>
      </c>
      <c r="C96" s="22" t="n">
        <v>19850</v>
      </c>
      <c r="D96" s="22" t="n">
        <v>3697</v>
      </c>
      <c r="E96" s="22" t="n">
        <v>3389</v>
      </c>
      <c r="F96" s="22"/>
      <c r="G96" s="22" t="n">
        <v>-432</v>
      </c>
      <c r="H96" s="22"/>
      <c r="I96" s="22" t="n">
        <v>26504</v>
      </c>
      <c r="J96" s="22"/>
      <c r="K96" s="22" t="n">
        <v>7282</v>
      </c>
      <c r="L96" s="22" t="n">
        <v>1292</v>
      </c>
      <c r="M96" s="22"/>
      <c r="N96" s="22" t="n">
        <v>-3930</v>
      </c>
      <c r="O96" s="22" t="n">
        <v>-5744</v>
      </c>
      <c r="P96" s="22" t="n">
        <v>-870</v>
      </c>
      <c r="Q96" s="22"/>
      <c r="R96" s="22" t="n">
        <v>24533</v>
      </c>
      <c r="S96" s="22"/>
      <c r="T96" s="136"/>
      <c r="U96" s="22"/>
      <c r="V96" s="4"/>
      <c r="W96" s="19" t="n">
        <v>3</v>
      </c>
      <c r="X96" s="22" t="n">
        <v>977</v>
      </c>
      <c r="Y96" s="22" t="n">
        <v>25510</v>
      </c>
      <c r="Z96" s="22"/>
      <c r="AA96" s="22" t="n">
        <v>-24035</v>
      </c>
      <c r="AB96" s="22" t="n">
        <v>1475</v>
      </c>
      <c r="AC96" s="22"/>
      <c r="AD96" s="137" t="n">
        <v>5.8</v>
      </c>
    </row>
    <row r="97" customFormat="false" ht="12.95" hidden="false" customHeight="true" outlineLevel="0" collapsed="false">
      <c r="A97" s="52"/>
      <c r="B97" s="5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138"/>
      <c r="U97" s="28"/>
      <c r="V97" s="52"/>
      <c r="W97" s="53"/>
      <c r="X97" s="28"/>
      <c r="Y97" s="28"/>
      <c r="Z97" s="28"/>
      <c r="AA97" s="28"/>
      <c r="AB97" s="28"/>
      <c r="AC97" s="28"/>
      <c r="AD97" s="28"/>
    </row>
    <row r="98" customFormat="false" ht="12.95" hidden="false" customHeight="true" outlineLevel="0" collapsed="false">
      <c r="A98" s="4" t="s">
        <v>16</v>
      </c>
      <c r="B98" s="31"/>
      <c r="T98" s="124"/>
      <c r="V98" s="4" t="s">
        <v>16</v>
      </c>
      <c r="W98" s="31"/>
    </row>
    <row r="99" customFormat="false" ht="12.95" hidden="false" customHeight="true" outlineLevel="0" collapsed="false">
      <c r="A99" s="4" t="n">
        <v>2014</v>
      </c>
      <c r="B99" s="31"/>
      <c r="C99" s="49" t="n">
        <v>0.024279746079974</v>
      </c>
      <c r="D99" s="49" t="n">
        <v>0.0468001741401829</v>
      </c>
      <c r="E99" s="49" t="n">
        <v>0.171582595302272</v>
      </c>
      <c r="F99" s="49"/>
      <c r="G99" s="49" t="n">
        <v>0.249836921069798</v>
      </c>
      <c r="H99" s="49"/>
      <c r="I99" s="49" t="n">
        <v>0.0432506720022636</v>
      </c>
      <c r="J99" s="49"/>
      <c r="K99" s="49" t="n">
        <v>0.00432302186315159</v>
      </c>
      <c r="L99" s="49" t="n">
        <v>-0.0577203204661325</v>
      </c>
      <c r="M99" s="49"/>
      <c r="N99" s="49" t="n">
        <v>0.0157464350881935</v>
      </c>
      <c r="O99" s="49" t="n">
        <v>-0.0317109458023379</v>
      </c>
      <c r="P99" s="49" t="n">
        <v>-0.0013997760358343</v>
      </c>
      <c r="Q99" s="49"/>
      <c r="R99" s="49" t="n">
        <v>0.0507287088139066</v>
      </c>
      <c r="S99" s="49"/>
      <c r="T99" s="139"/>
      <c r="U99" s="49"/>
      <c r="V99" s="4" t="n">
        <v>2014</v>
      </c>
      <c r="W99" s="31"/>
      <c r="X99" s="49" t="n">
        <v>0.213768115942029</v>
      </c>
      <c r="Y99" s="49" t="n">
        <v>0.0582921013099702</v>
      </c>
      <c r="Z99" s="49"/>
      <c r="AA99" s="49" t="n">
        <v>0.0362326138283706</v>
      </c>
      <c r="AB99" s="49" t="n">
        <v>0.396670099553725</v>
      </c>
      <c r="AC99" s="49"/>
      <c r="AD99" s="140" t="n">
        <v>2</v>
      </c>
    </row>
    <row r="100" customFormat="false" ht="12.95" hidden="false" customHeight="true" outlineLevel="0" collapsed="false"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2"/>
      <c r="U100" s="141"/>
      <c r="V100" s="4"/>
      <c r="W100" s="4"/>
      <c r="X100" s="141"/>
      <c r="Y100" s="141"/>
      <c r="Z100" s="141"/>
      <c r="AA100" s="141"/>
      <c r="AB100" s="141"/>
      <c r="AC100" s="141"/>
      <c r="AD100" s="143"/>
    </row>
    <row r="101" customFormat="false" ht="12.95" hidden="false" customHeight="true" outlineLevel="0" collapsed="false">
      <c r="A101" s="4" t="s">
        <v>17</v>
      </c>
      <c r="B101" s="3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2"/>
      <c r="U101" s="141"/>
      <c r="V101" s="4" t="s">
        <v>17</v>
      </c>
      <c r="W101" s="31"/>
      <c r="X101" s="141"/>
      <c r="Y101" s="141"/>
      <c r="Z101" s="141"/>
      <c r="AA101" s="141"/>
      <c r="AB101" s="141"/>
      <c r="AC101" s="141"/>
      <c r="AD101" s="143"/>
    </row>
    <row r="102" customFormat="false" ht="12.95" hidden="false" customHeight="true" outlineLevel="0" collapsed="false">
      <c r="A102" s="4" t="n">
        <v>2014</v>
      </c>
      <c r="B102" s="4" t="n">
        <v>4</v>
      </c>
      <c r="C102" s="49" t="n">
        <v>0.0162088201241974</v>
      </c>
      <c r="D102" s="49" t="n">
        <v>0.0284216335540839</v>
      </c>
      <c r="E102" s="49" t="n">
        <v>-0.0273366310856548</v>
      </c>
      <c r="F102" s="49"/>
      <c r="G102" s="49" t="n">
        <v>-0.0428849902534113</v>
      </c>
      <c r="H102" s="49"/>
      <c r="I102" s="49" t="n">
        <v>0.0126377437003931</v>
      </c>
      <c r="J102" s="49"/>
      <c r="K102" s="49" t="n">
        <v>0.0165893434556446</v>
      </c>
      <c r="L102" s="49" t="n">
        <v>-0.0299309286262471</v>
      </c>
      <c r="M102" s="49"/>
      <c r="N102" s="49" t="n">
        <v>0.0174004745583971</v>
      </c>
      <c r="O102" s="49" t="n">
        <v>0.00192813321647667</v>
      </c>
      <c r="P102" s="49" t="n">
        <v>-0.0157303370786517</v>
      </c>
      <c r="Q102" s="49"/>
      <c r="R102" s="49" t="n">
        <v>0.0143440914018846</v>
      </c>
      <c r="S102" s="49"/>
      <c r="T102" s="139"/>
      <c r="U102" s="49"/>
      <c r="V102" s="4" t="n">
        <v>2014</v>
      </c>
      <c r="W102" s="4" t="n">
        <v>4</v>
      </c>
      <c r="X102" s="49" t="n">
        <v>-0.166075230660043</v>
      </c>
      <c r="Y102" s="49" t="n">
        <v>0.00433224370840057</v>
      </c>
      <c r="Z102" s="49"/>
      <c r="AA102" s="49" t="n">
        <v>0.0020636285468616</v>
      </c>
      <c r="AB102" s="49" t="n">
        <v>0.029094321914594</v>
      </c>
      <c r="AC102" s="49"/>
      <c r="AD102" s="144" t="n">
        <v>0.199999999999999</v>
      </c>
    </row>
    <row r="103" customFormat="false" ht="12.95" hidden="false" customHeight="true" outlineLevel="0" collapsed="false">
      <c r="A103" s="4" t="n">
        <v>2015</v>
      </c>
      <c r="B103" s="4" t="n">
        <v>1</v>
      </c>
      <c r="C103" s="49" t="n">
        <v>0.00704298291040906</v>
      </c>
      <c r="D103" s="49" t="n">
        <v>-0.00992755567480552</v>
      </c>
      <c r="E103" s="49" t="n">
        <v>-0.0872591006423983</v>
      </c>
      <c r="F103" s="49"/>
      <c r="G103" s="49" t="n">
        <v>-0.181262729124236</v>
      </c>
      <c r="H103" s="49"/>
      <c r="I103" s="49" t="n">
        <v>-0.00525074195266717</v>
      </c>
      <c r="J103" s="49"/>
      <c r="K103" s="49" t="n">
        <v>-0.00843590098188352</v>
      </c>
      <c r="L103" s="49" t="n">
        <v>0.0522151898734178</v>
      </c>
      <c r="M103" s="49"/>
      <c r="N103" s="49" t="n">
        <v>0.0139932625032393</v>
      </c>
      <c r="O103" s="49" t="n">
        <v>-0.012071378586424</v>
      </c>
      <c r="P103" s="49" t="n">
        <v>0.0262557077625571</v>
      </c>
      <c r="Q103" s="49"/>
      <c r="R103" s="49" t="n">
        <v>-0.00575515908904056</v>
      </c>
      <c r="S103" s="49"/>
      <c r="T103" s="139"/>
      <c r="U103" s="49"/>
      <c r="V103" s="4" t="n">
        <v>2015</v>
      </c>
      <c r="W103" s="4" t="n">
        <v>1</v>
      </c>
      <c r="X103" s="49" t="n">
        <v>-0.0817021276595745</v>
      </c>
      <c r="Y103" s="49" t="n">
        <v>-0.00925453903768481</v>
      </c>
      <c r="Z103" s="49"/>
      <c r="AA103" s="49" t="n">
        <v>0.0114981980435902</v>
      </c>
      <c r="AB103" s="49" t="n">
        <v>-0.229366165070679</v>
      </c>
      <c r="AC103" s="49"/>
      <c r="AD103" s="144" t="n">
        <v>-1.9</v>
      </c>
    </row>
    <row r="104" customFormat="false" ht="12.95" hidden="false" customHeight="true" outlineLevel="0" collapsed="false">
      <c r="B104" s="4" t="n">
        <v>2</v>
      </c>
      <c r="C104" s="49" t="n">
        <v>0.0164558263910315</v>
      </c>
      <c r="D104" s="49" t="n">
        <v>0.00894308943089439</v>
      </c>
      <c r="E104" s="49" t="n">
        <v>-0.043108504398827</v>
      </c>
      <c r="F104" s="49"/>
      <c r="G104" s="49" t="n">
        <v>0.0174129353233832</v>
      </c>
      <c r="H104" s="49"/>
      <c r="I104" s="49" t="n">
        <v>0.00761168910648724</v>
      </c>
      <c r="J104" s="49"/>
      <c r="K104" s="49" t="n">
        <v>0.00962343096234308</v>
      </c>
      <c r="L104" s="49" t="n">
        <v>-0.0263157894736842</v>
      </c>
      <c r="M104" s="49"/>
      <c r="N104" s="49" t="n">
        <v>-0.00306670074111937</v>
      </c>
      <c r="O104" s="49" t="n">
        <v>0.0430316982468568</v>
      </c>
      <c r="P104" s="49" t="n">
        <v>-0.0289210233592881</v>
      </c>
      <c r="Q104" s="49"/>
      <c r="R104" s="49" t="n">
        <v>0.00115769453402792</v>
      </c>
      <c r="S104" s="49"/>
      <c r="T104" s="139"/>
      <c r="U104" s="49"/>
      <c r="V104" s="4"/>
      <c r="W104" s="4" t="n">
        <v>2</v>
      </c>
      <c r="X104" s="49" t="n">
        <v>0.00185356811862847</v>
      </c>
      <c r="Y104" s="49" t="n">
        <v>0.00118741341777162</v>
      </c>
      <c r="Z104" s="49"/>
      <c r="AA104" s="49" t="n">
        <v>0.00822870715982349</v>
      </c>
      <c r="AB104" s="49" t="n">
        <v>-0.0976331360946746</v>
      </c>
      <c r="AC104" s="49"/>
      <c r="AD104" s="144" t="n">
        <v>-0.7</v>
      </c>
    </row>
    <row r="105" customFormat="false" ht="12.95" hidden="false" customHeight="true" outlineLevel="0" collapsed="false">
      <c r="B105" s="4" t="n">
        <v>3</v>
      </c>
      <c r="C105" s="49" t="n">
        <v>0.00424972174440952</v>
      </c>
      <c r="D105" s="49" t="n">
        <v>-0.00698361536395375</v>
      </c>
      <c r="E105" s="49" t="n">
        <v>0.0386147716825007</v>
      </c>
      <c r="F105" s="49"/>
      <c r="G105" s="49" t="n">
        <v>0.0562347188264059</v>
      </c>
      <c r="H105" s="49"/>
      <c r="I105" s="49" t="n">
        <v>0.00611168052233979</v>
      </c>
      <c r="J105" s="49"/>
      <c r="K105" s="49" t="n">
        <v>0.00594004696781325</v>
      </c>
      <c r="L105" s="49" t="n">
        <v>-0.00231660231660236</v>
      </c>
      <c r="M105" s="49"/>
      <c r="N105" s="49" t="n">
        <v>0.00743399128428601</v>
      </c>
      <c r="O105" s="49" t="n">
        <v>-0.0247877758913413</v>
      </c>
      <c r="P105" s="49" t="n">
        <v>-0.00343642611683848</v>
      </c>
      <c r="Q105" s="49"/>
      <c r="R105" s="49" t="n">
        <v>0.0131741967456842</v>
      </c>
      <c r="S105" s="49"/>
      <c r="T105" s="139"/>
      <c r="U105" s="49"/>
      <c r="V105" s="4"/>
      <c r="W105" s="4" t="n">
        <v>3</v>
      </c>
      <c r="X105" s="49" t="n">
        <v>-0.0962072155411656</v>
      </c>
      <c r="Y105" s="49" t="n">
        <v>0.00849970349871509</v>
      </c>
      <c r="Z105" s="49"/>
      <c r="AA105" s="49" t="n">
        <v>0.0111485065208246</v>
      </c>
      <c r="AB105" s="49" t="n">
        <v>-0.0327868852459017</v>
      </c>
      <c r="AC105" s="49"/>
      <c r="AD105" s="144" t="n">
        <v>-0.199999999999999</v>
      </c>
    </row>
    <row r="106" customFormat="false" ht="12.95" hidden="false" customHeight="true" outlineLevel="0" collapsed="false">
      <c r="T106" s="124"/>
    </row>
    <row r="107" customFormat="false" ht="12.95" hidden="false" customHeight="true" outlineLevel="0" collapsed="false">
      <c r="A107" s="4" t="s">
        <v>18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2"/>
      <c r="U107" s="141"/>
      <c r="V107" s="4" t="s">
        <v>18</v>
      </c>
      <c r="W107" s="4"/>
      <c r="X107" s="141"/>
      <c r="Y107" s="141"/>
      <c r="Z107" s="141"/>
      <c r="AA107" s="141"/>
      <c r="AB107" s="141"/>
      <c r="AC107" s="141"/>
      <c r="AD107" s="143"/>
    </row>
    <row r="108" customFormat="false" ht="12.95" hidden="false" customHeight="true" outlineLevel="0" collapsed="false">
      <c r="A108" s="4" t="n">
        <v>2015</v>
      </c>
      <c r="B108" s="4" t="n">
        <v>3</v>
      </c>
      <c r="C108" s="49" t="n">
        <v>0.0446268813809072</v>
      </c>
      <c r="D108" s="49" t="n">
        <v>0.0201434878587197</v>
      </c>
      <c r="E108" s="49" t="n">
        <v>-0.117677688102057</v>
      </c>
      <c r="F108" s="49"/>
      <c r="G108" s="49" t="n">
        <v>-0.157894736842105</v>
      </c>
      <c r="H108" s="49"/>
      <c r="I108" s="49" t="n">
        <v>0.0211913385220004</v>
      </c>
      <c r="J108" s="49"/>
      <c r="K108" s="49" t="n">
        <v>0.0237593139322367</v>
      </c>
      <c r="L108" s="49" t="n">
        <v>-0.00844205679201837</v>
      </c>
      <c r="M108" s="49"/>
      <c r="N108" s="49" t="n">
        <v>0.0361191668863696</v>
      </c>
      <c r="O108" s="49" t="n">
        <v>0.00683610867659956</v>
      </c>
      <c r="P108" s="49" t="n">
        <v>-0.0224719101123596</v>
      </c>
      <c r="Q108" s="49"/>
      <c r="R108" s="49" t="n">
        <v>0.0229755650070886</v>
      </c>
      <c r="S108" s="49"/>
      <c r="T108" s="139"/>
      <c r="U108" s="49"/>
      <c r="V108" s="4" t="n">
        <v>2015</v>
      </c>
      <c r="W108" s="4" t="n">
        <v>3</v>
      </c>
      <c r="X108" s="49" t="n">
        <v>-0.306600425833925</v>
      </c>
      <c r="Y108" s="49" t="n">
        <v>0.00468670001181515</v>
      </c>
      <c r="Z108" s="49"/>
      <c r="AA108" s="49" t="n">
        <v>0.0333190025795356</v>
      </c>
      <c r="AB108" s="49" t="n">
        <v>-0.307836696386673</v>
      </c>
      <c r="AC108" s="49"/>
      <c r="AD108" s="144" t="n">
        <v>-2.6</v>
      </c>
    </row>
    <row r="110" customFormat="false" ht="9.95" hidden="false" customHeight="true" outlineLevel="0" collapsed="false">
      <c r="A110" s="31" t="s">
        <v>69</v>
      </c>
    </row>
    <row r="111" customFormat="false" ht="9.95" hidden="false" customHeight="true" outlineLevel="0" collapsed="false">
      <c r="A111" s="31" t="s">
        <v>70</v>
      </c>
    </row>
    <row r="112" customFormat="false" ht="9.95" hidden="false" customHeight="true" outlineLevel="0" collapsed="false">
      <c r="A112" s="31" t="s">
        <v>162</v>
      </c>
    </row>
    <row r="1048576" customFormat="false" ht="9.95" hidden="false" customHeight="true" outlineLevel="0" collapsed="false"/>
  </sheetData>
  <mergeCells count="10">
    <mergeCell ref="A1:R1"/>
    <mergeCell ref="V1:AD1"/>
    <mergeCell ref="C5:I5"/>
    <mergeCell ref="K5:R5"/>
    <mergeCell ref="X5:AD5"/>
    <mergeCell ref="C6:E6"/>
    <mergeCell ref="K6:L6"/>
    <mergeCell ref="N6:P6"/>
    <mergeCell ref="X6:Y6"/>
    <mergeCell ref="AA6:AB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11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7" topLeftCell="E11" activePane="bottomRight" state="frozen"/>
      <selection pane="topLeft" activeCell="A1" activeCellId="0" sqref="A1"/>
      <selection pane="topRight" activeCell="E1" activeCellId="0" sqref="E1"/>
      <selection pane="bottomLeft" activeCell="A11" activeCellId="0" sqref="A11"/>
      <selection pane="bottomRight" activeCell="Z22" activeCellId="0" sqref="Z22"/>
    </sheetView>
  </sheetViews>
  <sheetFormatPr defaultRowHeight="9.95"/>
  <cols>
    <col collapsed="false" hidden="false" max="2" min="1" style="4" width="7.41326530612245"/>
    <col collapsed="false" hidden="false" max="4" min="3" style="5" width="13.2755102040816"/>
    <col collapsed="false" hidden="false" max="5" min="5" style="5" width="1.56632653061225"/>
    <col collapsed="false" hidden="false" max="6" min="6" style="5" width="10.9897959183673"/>
    <col collapsed="false" hidden="false" max="7" min="7" style="5" width="1.56632653061225"/>
    <col collapsed="false" hidden="false" max="10" min="8" style="5" width="9.69897959183673"/>
    <col collapsed="false" hidden="false" max="11" min="11" style="5" width="7.8469387755102"/>
    <col collapsed="false" hidden="false" max="12" min="12" style="5" width="7.70408163265306"/>
    <col collapsed="false" hidden="false" max="13" min="13" style="5" width="8.13775510204082"/>
    <col collapsed="false" hidden="false" max="14" min="14" style="5" width="8.8469387755102"/>
    <col collapsed="false" hidden="false" max="15" min="15" style="5" width="1.56632653061225"/>
    <col collapsed="false" hidden="false" max="16" min="16" style="5" width="9.13265306122449"/>
    <col collapsed="false" hidden="false" max="17" min="17" style="5" width="1.56632653061225"/>
    <col collapsed="false" hidden="false" max="18" min="18" style="5" width="9.55612244897959"/>
    <col collapsed="false" hidden="false" max="19" min="19" style="5" width="1.56632653061225"/>
    <col collapsed="false" hidden="false" max="20" min="20" style="5" width="11.8418367346939"/>
    <col collapsed="false" hidden="false" max="21" min="21" style="5" width="11.5561224489796"/>
    <col collapsed="false" hidden="false" max="22" min="22" style="5" width="1.56632653061225"/>
    <col collapsed="false" hidden="false" max="24" min="23" style="5" width="12.8418367346939"/>
    <col collapsed="false" hidden="false" max="26" min="25" style="5" width="9.13265306122449"/>
    <col collapsed="false" hidden="false" max="27" min="27" style="5" width="3.52040816326531"/>
    <col collapsed="false" hidden="false" max="29" min="28" style="5" width="9.13265306122449"/>
    <col collapsed="false" hidden="false" max="30" min="30" style="5" width="3.52040816326531"/>
    <col collapsed="false" hidden="false" max="257" min="31" style="5" width="9.13265306122449"/>
    <col collapsed="false" hidden="false" max="1025" min="258" style="0" width="9.13265306122449"/>
  </cols>
  <sheetData>
    <row r="1" s="33" customFormat="true" ht="20.25" hidden="false" customHeight="true" outlineLevel="0" collapsed="false">
      <c r="A1" s="145" t="s">
        <v>163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="4" customFormat="true" ht="9" hidden="false" customHeight="true" outlineLevel="0" collapsed="false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="4" customFormat="true" ht="15.95" hidden="false" customHeight="true" outlineLevel="0" collapsed="false">
      <c r="A3" s="5" t="s">
        <v>164</v>
      </c>
      <c r="B3" s="34"/>
      <c r="C3" s="35"/>
      <c r="D3" s="35"/>
      <c r="E3" s="35"/>
      <c r="F3" s="35"/>
      <c r="G3" s="35"/>
      <c r="H3" s="36"/>
      <c r="I3" s="34"/>
      <c r="K3" s="122"/>
      <c r="L3" s="122"/>
      <c r="M3" s="122"/>
      <c r="N3" s="122"/>
      <c r="O3" s="122"/>
      <c r="Q3" s="35"/>
      <c r="X3" s="36" t="s">
        <v>65</v>
      </c>
    </row>
    <row r="4" s="4" customFormat="true" ht="9.75" hidden="false" customHeight="true" outlineLevel="0" collapsed="false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="4" customFormat="true" ht="21" hidden="false" customHeight="true" outlineLevel="0" collapsed="false">
      <c r="C5" s="75" t="s">
        <v>165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T5" s="75" t="s">
        <v>166</v>
      </c>
      <c r="U5" s="75"/>
    </row>
    <row r="6" s="4" customFormat="true" ht="15.95" hidden="false" customHeight="true" outlineLevel="0" collapsed="false">
      <c r="C6" s="128" t="s">
        <v>167</v>
      </c>
      <c r="D6" s="128"/>
      <c r="E6" s="28"/>
      <c r="F6" s="5"/>
      <c r="G6" s="5"/>
      <c r="H6" s="146" t="s">
        <v>168</v>
      </c>
      <c r="I6" s="146"/>
      <c r="J6" s="146"/>
      <c r="K6" s="146"/>
      <c r="L6" s="146"/>
      <c r="M6" s="146"/>
      <c r="N6" s="146"/>
      <c r="O6" s="147"/>
      <c r="P6" s="147"/>
      <c r="Q6" s="147"/>
      <c r="R6" s="147"/>
      <c r="S6" s="5"/>
      <c r="T6" s="147"/>
      <c r="U6" s="147"/>
      <c r="V6" s="5"/>
    </row>
    <row r="7" s="4" customFormat="true" ht="72.75" hidden="false" customHeight="true" outlineLevel="0" collapsed="false">
      <c r="A7" s="41" t="s">
        <v>12</v>
      </c>
      <c r="B7" s="41" t="s">
        <v>75</v>
      </c>
      <c r="C7" s="42" t="s">
        <v>169</v>
      </c>
      <c r="D7" s="42" t="s">
        <v>170</v>
      </c>
      <c r="E7" s="42"/>
      <c r="F7" s="42" t="s">
        <v>171</v>
      </c>
      <c r="G7" s="42"/>
      <c r="H7" s="42" t="s">
        <v>172</v>
      </c>
      <c r="I7" s="42" t="s">
        <v>173</v>
      </c>
      <c r="J7" s="42" t="s">
        <v>174</v>
      </c>
      <c r="K7" s="42" t="s">
        <v>175</v>
      </c>
      <c r="L7" s="42" t="s">
        <v>176</v>
      </c>
      <c r="M7" s="42" t="s">
        <v>177</v>
      </c>
      <c r="N7" s="42" t="s">
        <v>178</v>
      </c>
      <c r="O7" s="42"/>
      <c r="P7" s="42" t="s">
        <v>179</v>
      </c>
      <c r="Q7" s="42"/>
      <c r="R7" s="130" t="s">
        <v>180</v>
      </c>
      <c r="S7" s="42"/>
      <c r="T7" s="42" t="s">
        <v>181</v>
      </c>
      <c r="U7" s="42" t="s">
        <v>182</v>
      </c>
      <c r="V7" s="42"/>
      <c r="W7" s="130" t="s">
        <v>183</v>
      </c>
      <c r="X7" s="130" t="s">
        <v>184</v>
      </c>
      <c r="Y7" s="148"/>
      <c r="Z7" s="149" t="s">
        <v>180</v>
      </c>
      <c r="AA7" s="44"/>
      <c r="AB7" s="44" t="s">
        <v>181</v>
      </c>
      <c r="AC7" s="44" t="s">
        <v>182</v>
      </c>
      <c r="AD7" s="44"/>
      <c r="AE7" s="149" t="s">
        <v>183</v>
      </c>
      <c r="AF7" s="149" t="s">
        <v>184</v>
      </c>
    </row>
    <row r="8" customFormat="false" ht="27" hidden="false" customHeight="true" outlineLevel="0" collapsed="false">
      <c r="A8" s="19" t="n">
        <v>1998</v>
      </c>
      <c r="C8" s="20" t="n">
        <v>6625</v>
      </c>
      <c r="D8" s="20" t="n">
        <v>2566</v>
      </c>
      <c r="E8" s="20"/>
      <c r="F8" s="20" t="n">
        <v>4435</v>
      </c>
      <c r="G8" s="20"/>
      <c r="H8" s="20" t="n">
        <v>2425</v>
      </c>
      <c r="I8" s="20" t="n">
        <v>132</v>
      </c>
      <c r="J8" s="30" t="s">
        <v>185</v>
      </c>
      <c r="K8" s="20" t="n">
        <v>32</v>
      </c>
      <c r="L8" s="30" t="s">
        <v>185</v>
      </c>
      <c r="M8" s="20" t="n">
        <v>4735</v>
      </c>
      <c r="N8" s="20" t="n">
        <v>4357</v>
      </c>
      <c r="O8" s="20"/>
      <c r="P8" s="20" t="n">
        <v>3213</v>
      </c>
      <c r="Q8" s="20"/>
      <c r="R8" s="20" t="n">
        <v>28522</v>
      </c>
      <c r="S8" s="20"/>
      <c r="T8" s="20" t="n">
        <v>245</v>
      </c>
      <c r="U8" s="20" t="n">
        <v>2174</v>
      </c>
      <c r="V8" s="20"/>
      <c r="W8" s="20" t="n">
        <v>28767</v>
      </c>
      <c r="X8" s="20" t="n">
        <v>30696</v>
      </c>
    </row>
    <row r="9" customFormat="false" ht="12.75" hidden="false" customHeight="true" outlineLevel="0" collapsed="false">
      <c r="A9" s="19" t="n">
        <v>1999</v>
      </c>
      <c r="C9" s="20" t="n">
        <v>6734</v>
      </c>
      <c r="D9" s="20" t="n">
        <v>2531</v>
      </c>
      <c r="E9" s="20"/>
      <c r="F9" s="20" t="n">
        <v>4680</v>
      </c>
      <c r="G9" s="20"/>
      <c r="H9" s="20" t="n">
        <v>2556</v>
      </c>
      <c r="I9" s="20" t="n">
        <v>121</v>
      </c>
      <c r="J9" s="30" t="s">
        <v>185</v>
      </c>
      <c r="K9" s="20" t="n">
        <v>41</v>
      </c>
      <c r="L9" s="30" t="s">
        <v>185</v>
      </c>
      <c r="M9" s="20" t="n">
        <v>5096</v>
      </c>
      <c r="N9" s="20" t="n">
        <v>4464</v>
      </c>
      <c r="O9" s="20"/>
      <c r="P9" s="20" t="n">
        <v>3021</v>
      </c>
      <c r="Q9" s="20"/>
      <c r="R9" s="20" t="n">
        <v>29244</v>
      </c>
      <c r="S9" s="20"/>
      <c r="T9" s="20" t="n">
        <v>193</v>
      </c>
      <c r="U9" s="20" t="n">
        <v>1768</v>
      </c>
      <c r="V9" s="20"/>
      <c r="W9" s="20" t="n">
        <v>29437</v>
      </c>
      <c r="X9" s="20" t="n">
        <v>31012</v>
      </c>
    </row>
    <row r="10" customFormat="false" ht="12.75" hidden="false" customHeight="true" outlineLevel="0" collapsed="false">
      <c r="A10" s="19" t="n">
        <v>2000</v>
      </c>
      <c r="C10" s="20" t="n">
        <v>7145</v>
      </c>
      <c r="D10" s="20" t="n">
        <v>2535</v>
      </c>
      <c r="E10" s="20"/>
      <c r="F10" s="20" t="n">
        <v>4887</v>
      </c>
      <c r="G10" s="20"/>
      <c r="H10" s="20" t="n">
        <v>2687</v>
      </c>
      <c r="I10" s="20" t="n">
        <v>137</v>
      </c>
      <c r="J10" s="30" t="s">
        <v>185</v>
      </c>
      <c r="K10" s="20" t="n">
        <v>45</v>
      </c>
      <c r="L10" s="30" t="s">
        <v>185</v>
      </c>
      <c r="M10" s="20" t="n">
        <v>5284</v>
      </c>
      <c r="N10" s="20" t="n">
        <v>4688</v>
      </c>
      <c r="O10" s="20"/>
      <c r="P10" s="20" t="n">
        <v>3615</v>
      </c>
      <c r="Q10" s="20"/>
      <c r="R10" s="20" t="n">
        <v>31023</v>
      </c>
      <c r="S10" s="20"/>
      <c r="T10" s="20" t="n">
        <v>348</v>
      </c>
      <c r="U10" s="20" t="n">
        <v>3453</v>
      </c>
      <c r="V10" s="20"/>
      <c r="W10" s="20" t="n">
        <v>31371</v>
      </c>
      <c r="X10" s="20" t="n">
        <v>34477</v>
      </c>
    </row>
    <row r="11" customFormat="false" ht="12.75" hidden="false" customHeight="true" outlineLevel="0" collapsed="false">
      <c r="A11" s="19" t="n">
        <v>2001</v>
      </c>
      <c r="C11" s="20" t="n">
        <v>7674</v>
      </c>
      <c r="D11" s="20" t="n">
        <v>2551</v>
      </c>
      <c r="E11" s="20"/>
      <c r="F11" s="20" t="n">
        <v>5137</v>
      </c>
      <c r="G11" s="20"/>
      <c r="H11" s="20" t="n">
        <v>2836</v>
      </c>
      <c r="I11" s="20" t="n">
        <v>158</v>
      </c>
      <c r="J11" s="30" t="s">
        <v>185</v>
      </c>
      <c r="K11" s="20" t="n">
        <v>50</v>
      </c>
      <c r="L11" s="30" t="s">
        <v>185</v>
      </c>
      <c r="M11" s="20" t="n">
        <v>5601</v>
      </c>
      <c r="N11" s="20" t="n">
        <v>4618</v>
      </c>
      <c r="O11" s="20"/>
      <c r="P11" s="20" t="n">
        <v>3856</v>
      </c>
      <c r="Q11" s="20"/>
      <c r="R11" s="20" t="n">
        <v>32482</v>
      </c>
      <c r="S11" s="20"/>
      <c r="T11" s="20" t="n">
        <v>449</v>
      </c>
      <c r="U11" s="20" t="n">
        <v>4398</v>
      </c>
      <c r="V11" s="20"/>
      <c r="W11" s="20" t="n">
        <v>32931</v>
      </c>
      <c r="X11" s="20" t="n">
        <v>36880</v>
      </c>
    </row>
    <row r="12" customFormat="false" ht="12.75" hidden="false" customHeight="true" outlineLevel="0" collapsed="false">
      <c r="A12" s="19" t="n">
        <v>2002</v>
      </c>
      <c r="C12" s="20" t="n">
        <v>7833</v>
      </c>
      <c r="D12" s="20" t="n">
        <v>2177</v>
      </c>
      <c r="E12" s="20"/>
      <c r="F12" s="20" t="n">
        <v>5163</v>
      </c>
      <c r="G12" s="20"/>
      <c r="H12" s="20" t="n">
        <v>2976</v>
      </c>
      <c r="I12" s="20" t="n">
        <v>183</v>
      </c>
      <c r="J12" s="30" t="s">
        <v>185</v>
      </c>
      <c r="K12" s="20" t="n">
        <v>55</v>
      </c>
      <c r="L12" s="30" t="s">
        <v>185</v>
      </c>
      <c r="M12" s="20" t="n">
        <v>5932</v>
      </c>
      <c r="N12" s="20" t="n">
        <v>4657</v>
      </c>
      <c r="O12" s="20"/>
      <c r="P12" s="20" t="n">
        <v>3434</v>
      </c>
      <c r="Q12" s="20"/>
      <c r="R12" s="20" t="n">
        <v>32409</v>
      </c>
      <c r="S12" s="20"/>
      <c r="T12" s="20" t="n">
        <v>437</v>
      </c>
      <c r="U12" s="20" t="n">
        <v>4508</v>
      </c>
      <c r="V12" s="20"/>
      <c r="W12" s="20" t="n">
        <v>32846</v>
      </c>
      <c r="X12" s="20" t="n">
        <v>36917</v>
      </c>
    </row>
    <row r="13" customFormat="false" ht="12.75" hidden="false" customHeight="true" outlineLevel="0" collapsed="false">
      <c r="A13" s="19" t="n">
        <v>2003</v>
      </c>
      <c r="C13" s="20" t="n">
        <v>8353</v>
      </c>
      <c r="D13" s="20" t="n">
        <v>2138</v>
      </c>
      <c r="E13" s="20"/>
      <c r="F13" s="20" t="n">
        <v>5798</v>
      </c>
      <c r="G13" s="20"/>
      <c r="H13" s="20" t="n">
        <v>3044</v>
      </c>
      <c r="I13" s="20" t="n">
        <v>186</v>
      </c>
      <c r="J13" s="30" t="s">
        <v>185</v>
      </c>
      <c r="K13" s="20" t="n">
        <v>64</v>
      </c>
      <c r="L13" s="30" t="s">
        <v>185</v>
      </c>
      <c r="M13" s="20" t="n">
        <v>6448</v>
      </c>
      <c r="N13" s="20" t="n">
        <v>4773</v>
      </c>
      <c r="O13" s="20"/>
      <c r="P13" s="20" t="n">
        <v>3630</v>
      </c>
      <c r="Q13" s="20"/>
      <c r="R13" s="20" t="n">
        <v>34434</v>
      </c>
      <c r="S13" s="20"/>
      <c r="T13" s="20" t="n">
        <v>394</v>
      </c>
      <c r="U13" s="20" t="n">
        <v>4073</v>
      </c>
      <c r="V13" s="20"/>
      <c r="W13" s="20" t="n">
        <v>34828</v>
      </c>
      <c r="X13" s="20" t="n">
        <v>38506</v>
      </c>
    </row>
    <row r="14" customFormat="false" ht="12.75" hidden="false" customHeight="true" outlineLevel="0" collapsed="false">
      <c r="A14" s="19" t="n">
        <v>2004</v>
      </c>
      <c r="C14" s="20" t="n">
        <v>8831</v>
      </c>
      <c r="D14" s="20" t="n">
        <v>2476</v>
      </c>
      <c r="E14" s="20"/>
      <c r="F14" s="20" t="n">
        <v>6392</v>
      </c>
      <c r="G14" s="20"/>
      <c r="H14" s="20" t="n">
        <v>3191</v>
      </c>
      <c r="I14" s="20" t="n">
        <v>237</v>
      </c>
      <c r="J14" s="30" t="s">
        <v>185</v>
      </c>
      <c r="K14" s="20" t="n">
        <v>72</v>
      </c>
      <c r="L14" s="30" t="s">
        <v>185</v>
      </c>
      <c r="M14" s="20" t="n">
        <v>6756</v>
      </c>
      <c r="N14" s="20" t="n">
        <v>5024</v>
      </c>
      <c r="O14" s="20"/>
      <c r="P14" s="20" t="n">
        <v>3734</v>
      </c>
      <c r="Q14" s="20"/>
      <c r="R14" s="20" t="n">
        <v>36712</v>
      </c>
      <c r="S14" s="20"/>
      <c r="T14" s="20" t="n">
        <v>405</v>
      </c>
      <c r="U14" s="20" t="n">
        <v>4173</v>
      </c>
      <c r="V14" s="20"/>
      <c r="W14" s="20" t="n">
        <v>37117</v>
      </c>
      <c r="X14" s="20" t="n">
        <v>40885</v>
      </c>
    </row>
    <row r="15" customFormat="false" ht="12.75" hidden="false" customHeight="true" outlineLevel="0" collapsed="false">
      <c r="A15" s="19" t="n">
        <v>2005</v>
      </c>
      <c r="C15" s="20" t="n">
        <v>9633</v>
      </c>
      <c r="D15" s="20" t="n">
        <v>2852</v>
      </c>
      <c r="E15" s="20"/>
      <c r="F15" s="20" t="n">
        <v>6845</v>
      </c>
      <c r="G15" s="20"/>
      <c r="H15" s="20" t="n">
        <v>3395</v>
      </c>
      <c r="I15" s="20" t="n">
        <v>259</v>
      </c>
      <c r="J15" s="30" t="s">
        <v>185</v>
      </c>
      <c r="K15" s="20" t="n">
        <v>81</v>
      </c>
      <c r="L15" s="30" t="s">
        <v>185</v>
      </c>
      <c r="M15" s="20" t="n">
        <v>6983</v>
      </c>
      <c r="N15" s="20" t="n">
        <v>5057</v>
      </c>
      <c r="O15" s="20"/>
      <c r="P15" s="20" t="n">
        <v>4107</v>
      </c>
      <c r="Q15" s="20"/>
      <c r="R15" s="20" t="n">
        <v>39212</v>
      </c>
      <c r="S15" s="20"/>
      <c r="T15" s="20" t="n">
        <v>669</v>
      </c>
      <c r="U15" s="20" t="n">
        <v>6875</v>
      </c>
      <c r="V15" s="20"/>
      <c r="W15" s="20" t="n">
        <v>39881</v>
      </c>
      <c r="X15" s="20" t="n">
        <v>46087</v>
      </c>
    </row>
    <row r="16" customFormat="false" ht="12.75" hidden="false" customHeight="true" outlineLevel="0" collapsed="false">
      <c r="A16" s="19" t="n">
        <v>2006</v>
      </c>
      <c r="C16" s="20" t="n">
        <v>10405</v>
      </c>
      <c r="D16" s="20" t="n">
        <v>3323</v>
      </c>
      <c r="E16" s="20"/>
      <c r="F16" s="20" t="n">
        <v>7188</v>
      </c>
      <c r="G16" s="20"/>
      <c r="H16" s="20" t="n">
        <v>3521</v>
      </c>
      <c r="I16" s="20" t="n">
        <v>393</v>
      </c>
      <c r="J16" s="30" t="s">
        <v>185</v>
      </c>
      <c r="K16" s="20" t="n">
        <v>91</v>
      </c>
      <c r="L16" s="30" t="s">
        <v>185</v>
      </c>
      <c r="M16" s="20" t="n">
        <v>7594</v>
      </c>
      <c r="N16" s="20" t="n">
        <v>5122</v>
      </c>
      <c r="O16" s="20"/>
      <c r="P16" s="20" t="n">
        <v>4291</v>
      </c>
      <c r="Q16" s="20"/>
      <c r="R16" s="20" t="n">
        <v>41927</v>
      </c>
      <c r="S16" s="20"/>
      <c r="T16" s="20" t="n">
        <v>805</v>
      </c>
      <c r="U16" s="20" t="n">
        <v>8616</v>
      </c>
      <c r="V16" s="20"/>
      <c r="W16" s="20" t="n">
        <v>42732</v>
      </c>
      <c r="X16" s="20" t="n">
        <v>50543</v>
      </c>
    </row>
    <row r="17" customFormat="false" ht="12.75" hidden="false" customHeight="true" outlineLevel="0" collapsed="false">
      <c r="A17" s="19" t="n">
        <v>2007</v>
      </c>
      <c r="C17" s="20" t="n">
        <v>11216</v>
      </c>
      <c r="D17" s="20" t="n">
        <v>3174</v>
      </c>
      <c r="E17" s="20"/>
      <c r="F17" s="20" t="n">
        <v>7607</v>
      </c>
      <c r="G17" s="20"/>
      <c r="H17" s="20" t="n">
        <v>3582</v>
      </c>
      <c r="I17" s="20" t="n">
        <v>563</v>
      </c>
      <c r="J17" s="30" t="s">
        <v>185</v>
      </c>
      <c r="K17" s="20" t="n">
        <v>105</v>
      </c>
      <c r="L17" s="30" t="s">
        <v>185</v>
      </c>
      <c r="M17" s="20" t="n">
        <v>8083</v>
      </c>
      <c r="N17" s="20" t="n">
        <v>5358</v>
      </c>
      <c r="O17" s="20"/>
      <c r="P17" s="20" t="n">
        <v>4559</v>
      </c>
      <c r="Q17" s="20"/>
      <c r="R17" s="20" t="n">
        <v>44247</v>
      </c>
      <c r="S17" s="20"/>
      <c r="T17" s="20" t="n">
        <v>635</v>
      </c>
      <c r="U17" s="20" t="n">
        <v>6930</v>
      </c>
      <c r="V17" s="20"/>
      <c r="W17" s="20" t="n">
        <v>44882</v>
      </c>
      <c r="X17" s="20" t="n">
        <v>51178</v>
      </c>
    </row>
    <row r="18" customFormat="false" ht="12.75" hidden="false" customHeight="true" outlineLevel="0" collapsed="false">
      <c r="A18" s="19" t="n">
        <v>2008</v>
      </c>
      <c r="C18" s="20" t="n">
        <v>11400</v>
      </c>
      <c r="D18" s="20" t="n">
        <v>3298</v>
      </c>
      <c r="E18" s="20"/>
      <c r="F18" s="20" t="n">
        <v>8135</v>
      </c>
      <c r="G18" s="20"/>
      <c r="H18" s="20" t="n">
        <v>3619</v>
      </c>
      <c r="I18" s="20" t="n">
        <v>392</v>
      </c>
      <c r="J18" s="30" t="s">
        <v>185</v>
      </c>
      <c r="K18" s="20" t="n">
        <v>115</v>
      </c>
      <c r="L18" s="30" t="s">
        <v>185</v>
      </c>
      <c r="M18" s="20" t="n">
        <v>8120</v>
      </c>
      <c r="N18" s="20" t="n">
        <v>5480</v>
      </c>
      <c r="O18" s="20"/>
      <c r="P18" s="20" t="n">
        <v>4876</v>
      </c>
      <c r="Q18" s="20"/>
      <c r="R18" s="20" t="n">
        <v>45434</v>
      </c>
      <c r="S18" s="20"/>
      <c r="T18" s="20" t="n">
        <v>1053</v>
      </c>
      <c r="U18" s="20" t="n">
        <v>11489</v>
      </c>
      <c r="V18" s="20"/>
      <c r="W18" s="20" t="n">
        <v>46488</v>
      </c>
      <c r="X18" s="20" t="n">
        <v>56923</v>
      </c>
    </row>
    <row r="19" customFormat="false" ht="12.75" hidden="false" customHeight="true" outlineLevel="0" collapsed="false">
      <c r="A19" s="19" t="n">
        <v>2009</v>
      </c>
      <c r="C19" s="20" t="n">
        <v>10558</v>
      </c>
      <c r="D19" s="20" t="n">
        <v>3047</v>
      </c>
      <c r="E19" s="20"/>
      <c r="F19" s="20" t="n">
        <v>7752</v>
      </c>
      <c r="G19" s="20"/>
      <c r="H19" s="20" t="n">
        <v>3696</v>
      </c>
      <c r="I19" s="20" t="n">
        <v>222</v>
      </c>
      <c r="J19" s="30" t="s">
        <v>185</v>
      </c>
      <c r="K19" s="20" t="n">
        <v>99</v>
      </c>
      <c r="L19" s="30" t="s">
        <v>185</v>
      </c>
      <c r="M19" s="20" t="n">
        <v>7059</v>
      </c>
      <c r="N19" s="20" t="n">
        <v>5738</v>
      </c>
      <c r="O19" s="20"/>
      <c r="P19" s="20" t="n">
        <v>4619</v>
      </c>
      <c r="Q19" s="20"/>
      <c r="R19" s="20" t="n">
        <v>42791</v>
      </c>
      <c r="S19" s="20"/>
      <c r="T19" s="20" t="n">
        <v>561</v>
      </c>
      <c r="U19" s="20" t="n">
        <v>6397</v>
      </c>
      <c r="V19" s="20"/>
      <c r="W19" s="20" t="n">
        <v>43351</v>
      </c>
      <c r="X19" s="20" t="n">
        <v>49188</v>
      </c>
    </row>
    <row r="20" customFormat="false" ht="12.75" hidden="false" customHeight="true" outlineLevel="0" collapsed="false">
      <c r="A20" s="19" t="n">
        <v>2010</v>
      </c>
      <c r="C20" s="20" t="n">
        <v>10869</v>
      </c>
      <c r="D20" s="20" t="n">
        <v>3081</v>
      </c>
      <c r="E20" s="20"/>
      <c r="F20" s="20" t="n">
        <v>7940</v>
      </c>
      <c r="G20" s="20"/>
      <c r="H20" s="20" t="n">
        <v>3755</v>
      </c>
      <c r="I20" s="20" t="n">
        <v>336</v>
      </c>
      <c r="J20" s="30" t="s">
        <v>185</v>
      </c>
      <c r="K20" s="20" t="n">
        <v>125</v>
      </c>
      <c r="L20" s="30" t="s">
        <v>185</v>
      </c>
      <c r="M20" s="20" t="n">
        <v>8437</v>
      </c>
      <c r="N20" s="20" t="n">
        <v>6001</v>
      </c>
      <c r="O20" s="20"/>
      <c r="P20" s="20" t="n">
        <v>4557</v>
      </c>
      <c r="Q20" s="20"/>
      <c r="R20" s="20" t="n">
        <v>45101</v>
      </c>
      <c r="S20" s="20"/>
      <c r="T20" s="20" t="n">
        <v>642</v>
      </c>
      <c r="U20" s="20" t="n">
        <v>6859</v>
      </c>
      <c r="V20" s="20"/>
      <c r="W20" s="20" t="n">
        <v>45743</v>
      </c>
      <c r="X20" s="20" t="n">
        <v>51960</v>
      </c>
    </row>
    <row r="21" customFormat="false" ht="12.75" hidden="false" customHeight="true" outlineLevel="0" collapsed="false">
      <c r="A21" s="19" t="n">
        <v>2011</v>
      </c>
      <c r="C21" s="20" t="n">
        <v>11280</v>
      </c>
      <c r="D21" s="20" t="n">
        <v>2914</v>
      </c>
      <c r="E21" s="20"/>
      <c r="F21" s="20" t="n">
        <v>8260</v>
      </c>
      <c r="G21" s="20"/>
      <c r="H21" s="20" t="n">
        <v>3843</v>
      </c>
      <c r="I21" s="20" t="n">
        <v>286</v>
      </c>
      <c r="J21" s="30" t="s">
        <v>185</v>
      </c>
      <c r="K21" s="20" t="n">
        <v>132</v>
      </c>
      <c r="L21" s="30" t="s">
        <v>185</v>
      </c>
      <c r="M21" s="20" t="n">
        <v>9556</v>
      </c>
      <c r="N21" s="20" t="n">
        <v>6247</v>
      </c>
      <c r="O21" s="20"/>
      <c r="P21" s="20" t="n">
        <v>4760</v>
      </c>
      <c r="Q21" s="20"/>
      <c r="R21" s="20" t="n">
        <v>47278</v>
      </c>
      <c r="S21" s="20"/>
      <c r="T21" s="20" t="n">
        <v>848</v>
      </c>
      <c r="U21" s="20" t="n">
        <v>8999</v>
      </c>
      <c r="V21" s="20"/>
      <c r="W21" s="20" t="n">
        <v>48126</v>
      </c>
      <c r="X21" s="20" t="n">
        <v>56277</v>
      </c>
    </row>
    <row r="22" customFormat="false" ht="12.75" hidden="false" customHeight="true" outlineLevel="0" collapsed="false">
      <c r="A22" s="19" t="n">
        <v>2012</v>
      </c>
      <c r="C22" s="20" t="n">
        <v>10965</v>
      </c>
      <c r="D22" s="20" t="n">
        <v>2986</v>
      </c>
      <c r="E22" s="20"/>
      <c r="F22" s="20" t="n">
        <v>8488</v>
      </c>
      <c r="G22" s="20"/>
      <c r="H22" s="20" t="n">
        <v>3866</v>
      </c>
      <c r="I22" s="20" t="n">
        <v>273</v>
      </c>
      <c r="J22" s="30" t="s">
        <v>185</v>
      </c>
      <c r="K22" s="20" t="n">
        <v>136</v>
      </c>
      <c r="L22" s="30" t="s">
        <v>185</v>
      </c>
      <c r="M22" s="20" t="n">
        <v>9635</v>
      </c>
      <c r="N22" s="20" t="n">
        <v>6474</v>
      </c>
      <c r="O22" s="20"/>
      <c r="P22" s="20" t="n">
        <v>4984</v>
      </c>
      <c r="Q22" s="20"/>
      <c r="R22" s="20" t="n">
        <v>47807</v>
      </c>
      <c r="S22" s="20"/>
      <c r="T22" s="20" t="n">
        <v>670</v>
      </c>
      <c r="U22" s="20" t="n">
        <v>6864</v>
      </c>
      <c r="V22" s="20"/>
      <c r="W22" s="20" t="n">
        <v>48477</v>
      </c>
      <c r="X22" s="20" t="n">
        <v>54671</v>
      </c>
    </row>
    <row r="23" customFormat="false" ht="12.75" hidden="false" customHeight="true" outlineLevel="0" collapsed="false">
      <c r="A23" s="19" t="n">
        <v>2013</v>
      </c>
      <c r="C23" s="20" t="n">
        <v>11341</v>
      </c>
      <c r="D23" s="20" t="n">
        <v>3200</v>
      </c>
      <c r="E23" s="20"/>
      <c r="F23" s="20" t="n">
        <v>8631</v>
      </c>
      <c r="G23" s="20"/>
      <c r="H23" s="20" t="n">
        <v>3877</v>
      </c>
      <c r="I23" s="20" t="n">
        <v>361</v>
      </c>
      <c r="J23" s="30" t="s">
        <v>185</v>
      </c>
      <c r="K23" s="20" t="n">
        <v>151</v>
      </c>
      <c r="L23" s="30" t="s">
        <v>185</v>
      </c>
      <c r="M23" s="20" t="n">
        <v>9914</v>
      </c>
      <c r="N23" s="20" t="n">
        <v>6739</v>
      </c>
      <c r="O23" s="20"/>
      <c r="P23" s="20" t="n">
        <v>5246</v>
      </c>
      <c r="Q23" s="20"/>
      <c r="R23" s="20" t="n">
        <v>49459</v>
      </c>
      <c r="S23" s="20"/>
      <c r="T23" s="20" t="n">
        <v>436</v>
      </c>
      <c r="U23" s="20" t="n">
        <v>4480</v>
      </c>
      <c r="V23" s="20"/>
      <c r="W23" s="20" t="n">
        <v>49895</v>
      </c>
      <c r="X23" s="20" t="n">
        <v>53940</v>
      </c>
    </row>
    <row r="24" customFormat="false" ht="12.75" hidden="false" customHeight="true" outlineLevel="0" collapsed="false">
      <c r="A24" s="19" t="n">
        <v>2014</v>
      </c>
      <c r="C24" s="20" t="n">
        <v>11623</v>
      </c>
      <c r="D24" s="20" t="n">
        <v>3243</v>
      </c>
      <c r="E24" s="20"/>
      <c r="F24" s="20" t="n">
        <v>8877</v>
      </c>
      <c r="G24" s="20"/>
      <c r="H24" s="20" t="n">
        <v>3905</v>
      </c>
      <c r="I24" s="20" t="n">
        <v>487</v>
      </c>
      <c r="J24" s="30" t="s">
        <v>185</v>
      </c>
      <c r="K24" s="20" t="n">
        <v>148</v>
      </c>
      <c r="L24" s="30" t="s">
        <v>185</v>
      </c>
      <c r="M24" s="20" t="n">
        <v>10304</v>
      </c>
      <c r="N24" s="20" t="n">
        <v>6943</v>
      </c>
      <c r="O24" s="20"/>
      <c r="P24" s="20" t="n">
        <v>5273</v>
      </c>
      <c r="Q24" s="20"/>
      <c r="R24" s="20" t="n">
        <v>50804</v>
      </c>
      <c r="S24" s="20"/>
      <c r="T24" s="20" t="n">
        <v>265</v>
      </c>
      <c r="U24" s="20" t="n">
        <v>2574</v>
      </c>
      <c r="V24" s="20"/>
      <c r="W24" s="20" t="n">
        <v>51069</v>
      </c>
      <c r="X24" s="20" t="n">
        <v>53378</v>
      </c>
    </row>
    <row r="25" customFormat="false" ht="27" hidden="false" customHeight="true" outlineLevel="0" collapsed="false">
      <c r="A25" s="19" t="n">
        <v>1998</v>
      </c>
      <c r="B25" s="19" t="n">
        <v>1</v>
      </c>
      <c r="C25" s="20" t="n">
        <v>2183</v>
      </c>
      <c r="D25" s="20" t="n">
        <v>714</v>
      </c>
      <c r="E25" s="20"/>
      <c r="F25" s="20" t="n">
        <v>1110</v>
      </c>
      <c r="G25" s="20"/>
      <c r="H25" s="20" t="n">
        <v>576</v>
      </c>
      <c r="I25" s="20" t="n">
        <v>29</v>
      </c>
      <c r="J25" s="30" t="s">
        <v>185</v>
      </c>
      <c r="K25" s="20" t="n">
        <v>9</v>
      </c>
      <c r="L25" s="30" t="s">
        <v>185</v>
      </c>
      <c r="M25" s="20" t="n">
        <v>1144</v>
      </c>
      <c r="N25" s="20" t="n">
        <v>1044</v>
      </c>
      <c r="O25" s="20"/>
      <c r="P25" s="20" t="n">
        <v>895</v>
      </c>
      <c r="Q25" s="20"/>
      <c r="R25" s="20" t="n">
        <v>7704</v>
      </c>
      <c r="S25" s="20"/>
      <c r="T25" s="20" t="n">
        <v>102</v>
      </c>
      <c r="U25" s="20" t="n">
        <v>884</v>
      </c>
      <c r="V25" s="20"/>
      <c r="W25" s="20" t="n">
        <v>7805</v>
      </c>
      <c r="X25" s="20" t="n">
        <v>8588</v>
      </c>
    </row>
    <row r="26" customFormat="false" ht="12.75" hidden="false" customHeight="true" outlineLevel="0" collapsed="false">
      <c r="B26" s="19" t="n">
        <v>2</v>
      </c>
      <c r="C26" s="20" t="n">
        <v>1363</v>
      </c>
      <c r="D26" s="20" t="n">
        <v>225</v>
      </c>
      <c r="E26" s="20"/>
      <c r="F26" s="20" t="n">
        <v>1062</v>
      </c>
      <c r="G26" s="20"/>
      <c r="H26" s="20" t="n">
        <v>616</v>
      </c>
      <c r="I26" s="20" t="n">
        <v>34</v>
      </c>
      <c r="J26" s="30" t="s">
        <v>185</v>
      </c>
      <c r="K26" s="20" t="n">
        <v>9</v>
      </c>
      <c r="L26" s="30" t="s">
        <v>185</v>
      </c>
      <c r="M26" s="20" t="n">
        <v>1171</v>
      </c>
      <c r="N26" s="20" t="n">
        <v>1073</v>
      </c>
      <c r="O26" s="20"/>
      <c r="P26" s="20" t="n">
        <v>753</v>
      </c>
      <c r="Q26" s="20"/>
      <c r="R26" s="150" t="n">
        <f aca="false">SUM(C26:P26)</f>
        <v>6306</v>
      </c>
      <c r="S26" s="20"/>
      <c r="T26" s="20" t="n">
        <v>33</v>
      </c>
      <c r="U26" s="20" t="n">
        <v>297</v>
      </c>
      <c r="V26" s="20"/>
      <c r="W26" s="20" t="n">
        <v>6339</v>
      </c>
      <c r="X26" s="20" t="n">
        <v>6602</v>
      </c>
    </row>
    <row r="27" customFormat="false" ht="12.75" hidden="false" customHeight="true" outlineLevel="0" collapsed="false">
      <c r="B27" s="19" t="n">
        <v>3</v>
      </c>
      <c r="C27" s="20" t="n">
        <v>1646</v>
      </c>
      <c r="D27" s="20" t="n">
        <v>458</v>
      </c>
      <c r="E27" s="20"/>
      <c r="F27" s="20" t="n">
        <v>1125</v>
      </c>
      <c r="G27" s="20"/>
      <c r="H27" s="20" t="n">
        <v>617</v>
      </c>
      <c r="I27" s="20" t="n">
        <v>36</v>
      </c>
      <c r="J27" s="30" t="s">
        <v>185</v>
      </c>
      <c r="K27" s="20" t="n">
        <v>6</v>
      </c>
      <c r="L27" s="30" t="s">
        <v>185</v>
      </c>
      <c r="M27" s="20" t="n">
        <v>1202</v>
      </c>
      <c r="N27" s="20" t="n">
        <v>1123</v>
      </c>
      <c r="O27" s="20"/>
      <c r="P27" s="20" t="n">
        <v>716</v>
      </c>
      <c r="Q27" s="20"/>
      <c r="R27" s="150" t="n">
        <f aca="false">SUM(C27:P27)</f>
        <v>6929</v>
      </c>
      <c r="S27" s="20"/>
      <c r="T27" s="20" t="n">
        <v>83</v>
      </c>
      <c r="U27" s="20" t="n">
        <v>745</v>
      </c>
      <c r="V27" s="20"/>
      <c r="W27" s="20" t="n">
        <v>7012</v>
      </c>
      <c r="X27" s="20" t="n">
        <v>7674</v>
      </c>
    </row>
    <row r="28" customFormat="false" ht="12.75" hidden="false" customHeight="true" outlineLevel="0" collapsed="false">
      <c r="B28" s="19" t="n">
        <v>4</v>
      </c>
      <c r="C28" s="20" t="n">
        <v>1433</v>
      </c>
      <c r="D28" s="20" t="n">
        <v>1170</v>
      </c>
      <c r="E28" s="20"/>
      <c r="F28" s="20" t="n">
        <v>1138</v>
      </c>
      <c r="G28" s="20"/>
      <c r="H28" s="20" t="n">
        <v>616</v>
      </c>
      <c r="I28" s="20" t="n">
        <v>33</v>
      </c>
      <c r="J28" s="30" t="s">
        <v>185</v>
      </c>
      <c r="K28" s="20" t="n">
        <v>8</v>
      </c>
      <c r="L28" s="30" t="s">
        <v>185</v>
      </c>
      <c r="M28" s="20" t="n">
        <v>1219</v>
      </c>
      <c r="N28" s="20" t="n">
        <v>1117</v>
      </c>
      <c r="O28" s="20"/>
      <c r="P28" s="20" t="n">
        <v>849</v>
      </c>
      <c r="Q28" s="20"/>
      <c r="R28" s="20" t="n">
        <v>7583</v>
      </c>
      <c r="S28" s="20"/>
      <c r="T28" s="20" t="n">
        <v>27</v>
      </c>
      <c r="U28" s="20" t="n">
        <v>247</v>
      </c>
      <c r="V28" s="20"/>
      <c r="W28" s="20" t="n">
        <v>7611</v>
      </c>
      <c r="X28" s="20" t="n">
        <v>7831</v>
      </c>
    </row>
    <row r="29" customFormat="false" ht="21" hidden="false" customHeight="true" outlineLevel="0" collapsed="false">
      <c r="A29" s="19" t="n">
        <v>1999</v>
      </c>
      <c r="B29" s="19" t="n">
        <v>1</v>
      </c>
      <c r="C29" s="20" t="n">
        <v>2169</v>
      </c>
      <c r="D29" s="20" t="n">
        <v>632</v>
      </c>
      <c r="E29" s="20"/>
      <c r="F29" s="20" t="n">
        <v>1255</v>
      </c>
      <c r="G29" s="20"/>
      <c r="H29" s="20" t="n">
        <v>617</v>
      </c>
      <c r="I29" s="20" t="n">
        <v>30</v>
      </c>
      <c r="J29" s="30" t="s">
        <v>185</v>
      </c>
      <c r="K29" s="20" t="n">
        <v>8</v>
      </c>
      <c r="L29" s="30" t="s">
        <v>185</v>
      </c>
      <c r="M29" s="20" t="n">
        <v>1247</v>
      </c>
      <c r="N29" s="20" t="n">
        <v>1058</v>
      </c>
      <c r="O29" s="20"/>
      <c r="P29" s="20" t="n">
        <v>561</v>
      </c>
      <c r="Q29" s="20"/>
      <c r="R29" s="20" t="n">
        <v>7577</v>
      </c>
      <c r="S29" s="20"/>
      <c r="T29" s="20" t="n">
        <v>74</v>
      </c>
      <c r="U29" s="20" t="n">
        <v>668</v>
      </c>
      <c r="V29" s="20"/>
      <c r="W29" s="20" t="n">
        <v>7651</v>
      </c>
      <c r="X29" s="20" t="n">
        <v>8246</v>
      </c>
      <c r="Y29" s="5" t="s">
        <v>29</v>
      </c>
      <c r="Z29" s="5" t="n">
        <f aca="false">SUM(R26:R29)</f>
        <v>28395</v>
      </c>
      <c r="AA29" s="5" t="n">
        <f aca="false">SUM(S26:S29)</f>
        <v>0</v>
      </c>
      <c r="AB29" s="5" t="n">
        <f aca="false">SUM(T26:T29)</f>
        <v>217</v>
      </c>
      <c r="AC29" s="5" t="n">
        <f aca="false">SUM(U26:U29)</f>
        <v>1957</v>
      </c>
      <c r="AD29" s="5" t="n">
        <f aca="false">SUM(V26:V29)</f>
        <v>0</v>
      </c>
      <c r="AE29" s="5" t="n">
        <f aca="false">SUM(W26:W29)</f>
        <v>28613</v>
      </c>
      <c r="AF29" s="5" t="n">
        <f aca="false">SUM(X26:X29)</f>
        <v>30353</v>
      </c>
    </row>
    <row r="30" customFormat="false" ht="12.75" hidden="false" customHeight="true" outlineLevel="0" collapsed="false">
      <c r="A30" s="19"/>
      <c r="B30" s="19" t="n">
        <v>2</v>
      </c>
      <c r="C30" s="20" t="n">
        <v>1396</v>
      </c>
      <c r="D30" s="20" t="n">
        <v>287</v>
      </c>
      <c r="E30" s="20"/>
      <c r="F30" s="20" t="n">
        <v>1112</v>
      </c>
      <c r="G30" s="20"/>
      <c r="H30" s="20" t="n">
        <v>646</v>
      </c>
      <c r="I30" s="20" t="n">
        <v>26</v>
      </c>
      <c r="J30" s="30" t="s">
        <v>185</v>
      </c>
      <c r="K30" s="20" t="n">
        <v>13</v>
      </c>
      <c r="L30" s="30" t="s">
        <v>185</v>
      </c>
      <c r="M30" s="20" t="n">
        <v>1243</v>
      </c>
      <c r="N30" s="20" t="n">
        <v>1088</v>
      </c>
      <c r="O30" s="20"/>
      <c r="P30" s="20" t="n">
        <v>813</v>
      </c>
      <c r="Q30" s="20"/>
      <c r="R30" s="20" t="n">
        <v>6625</v>
      </c>
      <c r="S30" s="20"/>
      <c r="T30" s="20" t="n">
        <v>21</v>
      </c>
      <c r="U30" s="20" t="n">
        <v>190</v>
      </c>
      <c r="V30" s="20"/>
      <c r="W30" s="20" t="n">
        <v>6646</v>
      </c>
      <c r="X30" s="20" t="n">
        <v>6815</v>
      </c>
    </row>
    <row r="31" customFormat="false" ht="12.75" hidden="false" customHeight="true" outlineLevel="0" collapsed="false">
      <c r="A31" s="19"/>
      <c r="B31" s="19" t="n">
        <v>3</v>
      </c>
      <c r="C31" s="20" t="n">
        <v>1766</v>
      </c>
      <c r="D31" s="20" t="n">
        <v>514</v>
      </c>
      <c r="E31" s="20"/>
      <c r="F31" s="20" t="n">
        <v>1155</v>
      </c>
      <c r="G31" s="20"/>
      <c r="H31" s="20" t="n">
        <v>647</v>
      </c>
      <c r="I31" s="20" t="n">
        <v>33</v>
      </c>
      <c r="J31" s="30" t="s">
        <v>185</v>
      </c>
      <c r="K31" s="20" t="n">
        <v>10</v>
      </c>
      <c r="L31" s="30" t="s">
        <v>185</v>
      </c>
      <c r="M31" s="20" t="n">
        <v>1273</v>
      </c>
      <c r="N31" s="20" t="n">
        <v>1133</v>
      </c>
      <c r="O31" s="20"/>
      <c r="P31" s="20" t="n">
        <v>786</v>
      </c>
      <c r="Q31" s="20"/>
      <c r="R31" s="20" t="n">
        <v>7316</v>
      </c>
      <c r="S31" s="20"/>
      <c r="T31" s="20" t="n">
        <v>73</v>
      </c>
      <c r="U31" s="20" t="n">
        <v>674</v>
      </c>
      <c r="V31" s="20"/>
      <c r="W31" s="20" t="n">
        <v>7389</v>
      </c>
      <c r="X31" s="20" t="n">
        <v>7990</v>
      </c>
    </row>
    <row r="32" customFormat="false" ht="12.75" hidden="false" customHeight="true" outlineLevel="0" collapsed="false">
      <c r="A32" s="19"/>
      <c r="B32" s="19" t="n">
        <v>4</v>
      </c>
      <c r="C32" s="20" t="n">
        <v>1403</v>
      </c>
      <c r="D32" s="20" t="n">
        <v>1098</v>
      </c>
      <c r="E32" s="20"/>
      <c r="F32" s="20" t="n">
        <v>1157</v>
      </c>
      <c r="G32" s="20"/>
      <c r="H32" s="20" t="n">
        <v>647</v>
      </c>
      <c r="I32" s="20" t="n">
        <v>31</v>
      </c>
      <c r="J32" s="30" t="s">
        <v>185</v>
      </c>
      <c r="K32" s="20" t="n">
        <v>10</v>
      </c>
      <c r="L32" s="30" t="s">
        <v>185</v>
      </c>
      <c r="M32" s="20" t="n">
        <v>1332</v>
      </c>
      <c r="N32" s="20" t="n">
        <v>1185</v>
      </c>
      <c r="O32" s="20"/>
      <c r="P32" s="20" t="n">
        <v>862</v>
      </c>
      <c r="Q32" s="20"/>
      <c r="R32" s="20" t="n">
        <v>7725</v>
      </c>
      <c r="S32" s="20"/>
      <c r="T32" s="20" t="n">
        <v>25</v>
      </c>
      <c r="U32" s="20" t="n">
        <v>236</v>
      </c>
      <c r="V32" s="20"/>
      <c r="W32" s="20" t="n">
        <v>7750</v>
      </c>
      <c r="X32" s="20" t="n">
        <v>7961</v>
      </c>
    </row>
    <row r="33" customFormat="false" ht="24" hidden="false" customHeight="true" outlineLevel="0" collapsed="false">
      <c r="A33" s="19" t="n">
        <v>2000</v>
      </c>
      <c r="B33" s="19" t="n">
        <v>1</v>
      </c>
      <c r="C33" s="20" t="n">
        <v>2238</v>
      </c>
      <c r="D33" s="20" t="n">
        <v>756</v>
      </c>
      <c r="E33" s="20"/>
      <c r="F33" s="20" t="n">
        <v>1239</v>
      </c>
      <c r="G33" s="20"/>
      <c r="H33" s="20" t="n">
        <v>647</v>
      </c>
      <c r="I33" s="20" t="n">
        <v>31</v>
      </c>
      <c r="J33" s="30" t="s">
        <v>185</v>
      </c>
      <c r="K33" s="20" t="n">
        <v>10</v>
      </c>
      <c r="L33" s="30" t="s">
        <v>185</v>
      </c>
      <c r="M33" s="20" t="n">
        <v>1280</v>
      </c>
      <c r="N33" s="20" t="n">
        <v>1128</v>
      </c>
      <c r="O33" s="20"/>
      <c r="P33" s="20" t="n">
        <v>849</v>
      </c>
      <c r="Q33" s="20"/>
      <c r="R33" s="20" t="n">
        <v>8177</v>
      </c>
      <c r="S33" s="20"/>
      <c r="T33" s="20" t="n">
        <v>102</v>
      </c>
      <c r="U33" s="20" t="n">
        <v>996</v>
      </c>
      <c r="V33" s="20"/>
      <c r="W33" s="20" t="n">
        <v>8279</v>
      </c>
      <c r="X33" s="20" t="n">
        <v>9174</v>
      </c>
      <c r="Y33" s="5" t="s">
        <v>30</v>
      </c>
      <c r="Z33" s="5" t="n">
        <f aca="false">SUM(R30:R33)</f>
        <v>29843</v>
      </c>
      <c r="AA33" s="5" t="n">
        <f aca="false">SUM(S30:S33)</f>
        <v>0</v>
      </c>
      <c r="AB33" s="5" t="n">
        <f aca="false">SUM(T30:T33)</f>
        <v>221</v>
      </c>
      <c r="AC33" s="5" t="n">
        <f aca="false">SUM(U30:U33)</f>
        <v>2096</v>
      </c>
      <c r="AD33" s="5" t="n">
        <f aca="false">SUM(V30:V33)</f>
        <v>0</v>
      </c>
      <c r="AE33" s="5" t="n">
        <f aca="false">SUM(W30:W33)</f>
        <v>30064</v>
      </c>
      <c r="AF33" s="5" t="n">
        <f aca="false">SUM(X30:X33)</f>
        <v>31940</v>
      </c>
    </row>
    <row r="34" customFormat="false" ht="12.75" hidden="false" customHeight="true" outlineLevel="0" collapsed="false">
      <c r="A34" s="19"/>
      <c r="B34" s="19" t="n">
        <v>2</v>
      </c>
      <c r="C34" s="20" t="n">
        <v>1477</v>
      </c>
      <c r="D34" s="20" t="n">
        <v>367</v>
      </c>
      <c r="E34" s="20"/>
      <c r="F34" s="20" t="n">
        <v>1201</v>
      </c>
      <c r="G34" s="20"/>
      <c r="H34" s="20" t="n">
        <v>680</v>
      </c>
      <c r="I34" s="20" t="n">
        <v>38</v>
      </c>
      <c r="J34" s="30" t="s">
        <v>185</v>
      </c>
      <c r="K34" s="20" t="n">
        <v>13</v>
      </c>
      <c r="L34" s="30" t="s">
        <v>185</v>
      </c>
      <c r="M34" s="20" t="n">
        <v>1304</v>
      </c>
      <c r="N34" s="20" t="n">
        <v>1172</v>
      </c>
      <c r="O34" s="20"/>
      <c r="P34" s="20" t="n">
        <v>905</v>
      </c>
      <c r="Q34" s="20"/>
      <c r="R34" s="20" t="n">
        <v>7157</v>
      </c>
      <c r="S34" s="20"/>
      <c r="T34" s="20" t="n">
        <v>45</v>
      </c>
      <c r="U34" s="20" t="n">
        <v>445</v>
      </c>
      <c r="V34" s="20"/>
      <c r="W34" s="20" t="n">
        <v>7202</v>
      </c>
      <c r="X34" s="20" t="n">
        <v>7603</v>
      </c>
    </row>
    <row r="35" customFormat="false" ht="12.75" hidden="false" customHeight="true" outlineLevel="0" collapsed="false">
      <c r="A35" s="19"/>
      <c r="B35" s="19" t="n">
        <v>3</v>
      </c>
      <c r="C35" s="20" t="n">
        <v>1845</v>
      </c>
      <c r="D35" s="20" t="n">
        <v>501</v>
      </c>
      <c r="E35" s="20"/>
      <c r="F35" s="20" t="n">
        <v>1188</v>
      </c>
      <c r="G35" s="20"/>
      <c r="H35" s="20" t="n">
        <v>681</v>
      </c>
      <c r="I35" s="20" t="n">
        <v>35</v>
      </c>
      <c r="J35" s="30" t="s">
        <v>185</v>
      </c>
      <c r="K35" s="20" t="n">
        <v>10</v>
      </c>
      <c r="L35" s="30" t="s">
        <v>185</v>
      </c>
      <c r="M35" s="20" t="n">
        <v>1340</v>
      </c>
      <c r="N35" s="20" t="n">
        <v>1168</v>
      </c>
      <c r="O35" s="20"/>
      <c r="P35" s="20" t="n">
        <v>934</v>
      </c>
      <c r="Q35" s="20"/>
      <c r="R35" s="20" t="n">
        <v>7701</v>
      </c>
      <c r="S35" s="20"/>
      <c r="T35" s="20" t="n">
        <v>148</v>
      </c>
      <c r="U35" s="20" t="n">
        <v>1483</v>
      </c>
      <c r="V35" s="20"/>
      <c r="W35" s="20" t="n">
        <v>7848</v>
      </c>
      <c r="X35" s="20" t="n">
        <v>9184</v>
      </c>
    </row>
    <row r="36" customFormat="false" ht="12.75" hidden="false" customHeight="true" outlineLevel="0" collapsed="false">
      <c r="A36" s="19"/>
      <c r="B36" s="19" t="n">
        <v>4</v>
      </c>
      <c r="C36" s="20" t="n">
        <v>1586</v>
      </c>
      <c r="D36" s="20" t="n">
        <v>912</v>
      </c>
      <c r="E36" s="20"/>
      <c r="F36" s="20" t="n">
        <v>1259</v>
      </c>
      <c r="G36" s="20"/>
      <c r="H36" s="20" t="n">
        <v>680</v>
      </c>
      <c r="I36" s="20" t="n">
        <v>33</v>
      </c>
      <c r="J36" s="30" t="s">
        <v>185</v>
      </c>
      <c r="K36" s="20" t="n">
        <v>11</v>
      </c>
      <c r="L36" s="30" t="s">
        <v>185</v>
      </c>
      <c r="M36" s="20" t="n">
        <v>1360</v>
      </c>
      <c r="N36" s="20" t="n">
        <v>1219</v>
      </c>
      <c r="O36" s="20"/>
      <c r="P36" s="20" t="n">
        <v>927</v>
      </c>
      <c r="Q36" s="20"/>
      <c r="R36" s="20" t="n">
        <v>7988</v>
      </c>
      <c r="S36" s="20"/>
      <c r="T36" s="20" t="n">
        <v>53</v>
      </c>
      <c r="U36" s="20" t="n">
        <v>528</v>
      </c>
      <c r="V36" s="20"/>
      <c r="W36" s="20" t="n">
        <v>8041</v>
      </c>
      <c r="X36" s="20" t="n">
        <v>8516</v>
      </c>
    </row>
    <row r="37" customFormat="false" ht="18.75" hidden="false" customHeight="true" outlineLevel="0" collapsed="false">
      <c r="A37" s="19" t="n">
        <v>2001</v>
      </c>
      <c r="B37" s="19" t="n">
        <v>1</v>
      </c>
      <c r="C37" s="20" t="n">
        <v>2518</v>
      </c>
      <c r="D37" s="20" t="n">
        <v>725</v>
      </c>
      <c r="E37" s="20"/>
      <c r="F37" s="20" t="n">
        <v>1385</v>
      </c>
      <c r="G37" s="20"/>
      <c r="H37" s="20" t="n">
        <v>678</v>
      </c>
      <c r="I37" s="20" t="n">
        <v>35</v>
      </c>
      <c r="J37" s="30" t="s">
        <v>185</v>
      </c>
      <c r="K37" s="20" t="n">
        <v>12</v>
      </c>
      <c r="L37" s="30" t="s">
        <v>185</v>
      </c>
      <c r="M37" s="20" t="n">
        <v>1350</v>
      </c>
      <c r="N37" s="20" t="n">
        <v>1089</v>
      </c>
      <c r="O37" s="20"/>
      <c r="P37" s="20" t="n">
        <v>983</v>
      </c>
      <c r="Q37" s="20"/>
      <c r="R37" s="20" t="n">
        <v>8774</v>
      </c>
      <c r="S37" s="20"/>
      <c r="T37" s="20" t="n">
        <v>137</v>
      </c>
      <c r="U37" s="20" t="n">
        <v>1346</v>
      </c>
      <c r="V37" s="20"/>
      <c r="W37" s="20" t="n">
        <v>8911</v>
      </c>
      <c r="X37" s="20" t="n">
        <v>10120</v>
      </c>
      <c r="Y37" s="5" t="s">
        <v>31</v>
      </c>
      <c r="Z37" s="5" t="n">
        <f aca="false">SUM(R34:R37)</f>
        <v>31620</v>
      </c>
      <c r="AA37" s="5" t="n">
        <f aca="false">SUM(S34:S37)</f>
        <v>0</v>
      </c>
      <c r="AB37" s="5" t="n">
        <f aca="false">SUM(T34:T37)</f>
        <v>383</v>
      </c>
      <c r="AC37" s="5" t="n">
        <f aca="false">SUM(U34:U37)</f>
        <v>3802</v>
      </c>
      <c r="AD37" s="5" t="n">
        <f aca="false">SUM(V34:V37)</f>
        <v>0</v>
      </c>
      <c r="AE37" s="5" t="n">
        <f aca="false">SUM(W34:W37)</f>
        <v>32002</v>
      </c>
      <c r="AF37" s="5" t="n">
        <f aca="false">SUM(X34:X37)</f>
        <v>35423</v>
      </c>
    </row>
    <row r="38" customFormat="false" ht="12.75" hidden="false" customHeight="true" outlineLevel="0" collapsed="false">
      <c r="A38" s="19"/>
      <c r="B38" s="19" t="n">
        <v>2</v>
      </c>
      <c r="C38" s="20" t="n">
        <v>1589</v>
      </c>
      <c r="D38" s="20" t="n">
        <v>438</v>
      </c>
      <c r="E38" s="20"/>
      <c r="F38" s="20" t="n">
        <v>1220</v>
      </c>
      <c r="G38" s="20"/>
      <c r="H38" s="20" t="n">
        <v>719</v>
      </c>
      <c r="I38" s="20" t="n">
        <v>39</v>
      </c>
      <c r="J38" s="30" t="s">
        <v>185</v>
      </c>
      <c r="K38" s="20" t="n">
        <v>14</v>
      </c>
      <c r="L38" s="30" t="s">
        <v>185</v>
      </c>
      <c r="M38" s="20" t="n">
        <v>1381</v>
      </c>
      <c r="N38" s="20" t="n">
        <v>1175</v>
      </c>
      <c r="O38" s="20"/>
      <c r="P38" s="20" t="n">
        <v>954</v>
      </c>
      <c r="Q38" s="20"/>
      <c r="R38" s="20" t="n">
        <v>7529</v>
      </c>
      <c r="S38" s="20"/>
      <c r="T38" s="20" t="n">
        <v>61</v>
      </c>
      <c r="U38" s="20" t="n">
        <v>594</v>
      </c>
      <c r="V38" s="20"/>
      <c r="W38" s="20" t="n">
        <v>7590</v>
      </c>
      <c r="X38" s="20" t="n">
        <v>8123</v>
      </c>
    </row>
    <row r="39" customFormat="false" ht="12.75" hidden="false" customHeight="true" outlineLevel="0" collapsed="false">
      <c r="A39" s="19"/>
      <c r="B39" s="19" t="n">
        <v>3</v>
      </c>
      <c r="C39" s="20" t="n">
        <v>1928</v>
      </c>
      <c r="D39" s="20" t="n">
        <v>476</v>
      </c>
      <c r="E39" s="20"/>
      <c r="F39" s="20" t="n">
        <v>1256</v>
      </c>
      <c r="G39" s="20"/>
      <c r="H39" s="20" t="n">
        <v>719</v>
      </c>
      <c r="I39" s="20" t="n">
        <v>47</v>
      </c>
      <c r="J39" s="30" t="s">
        <v>185</v>
      </c>
      <c r="K39" s="20" t="n">
        <v>12</v>
      </c>
      <c r="L39" s="30" t="s">
        <v>185</v>
      </c>
      <c r="M39" s="20" t="n">
        <v>1417</v>
      </c>
      <c r="N39" s="20" t="n">
        <v>1168</v>
      </c>
      <c r="O39" s="20"/>
      <c r="P39" s="20" t="n">
        <v>965</v>
      </c>
      <c r="Q39" s="20"/>
      <c r="R39" s="20" t="n">
        <v>7989</v>
      </c>
      <c r="S39" s="20"/>
      <c r="T39" s="20" t="n">
        <v>183</v>
      </c>
      <c r="U39" s="20" t="n">
        <v>1786</v>
      </c>
      <c r="V39" s="20"/>
      <c r="W39" s="20" t="n">
        <v>8173</v>
      </c>
      <c r="X39" s="20" t="n">
        <v>9776</v>
      </c>
    </row>
    <row r="40" customFormat="false" ht="12.75" hidden="false" customHeight="true" outlineLevel="0" collapsed="false">
      <c r="A40" s="19"/>
      <c r="B40" s="19" t="n">
        <v>4</v>
      </c>
      <c r="C40" s="20" t="n">
        <v>1639</v>
      </c>
      <c r="D40" s="20" t="n">
        <v>911</v>
      </c>
      <c r="E40" s="20"/>
      <c r="F40" s="20" t="n">
        <v>1276</v>
      </c>
      <c r="G40" s="20"/>
      <c r="H40" s="20" t="n">
        <v>719</v>
      </c>
      <c r="I40" s="20" t="n">
        <v>38</v>
      </c>
      <c r="J40" s="30" t="s">
        <v>185</v>
      </c>
      <c r="K40" s="20" t="n">
        <v>12</v>
      </c>
      <c r="L40" s="30" t="s">
        <v>185</v>
      </c>
      <c r="M40" s="20" t="n">
        <v>1454</v>
      </c>
      <c r="N40" s="20" t="n">
        <v>1186</v>
      </c>
      <c r="O40" s="20"/>
      <c r="P40" s="20" t="n">
        <v>954</v>
      </c>
      <c r="Q40" s="20"/>
      <c r="R40" s="20" t="n">
        <v>8189</v>
      </c>
      <c r="S40" s="20"/>
      <c r="T40" s="20" t="n">
        <v>68</v>
      </c>
      <c r="U40" s="20" t="n">
        <v>672</v>
      </c>
      <c r="V40" s="20"/>
      <c r="W40" s="20" t="n">
        <v>8257</v>
      </c>
      <c r="X40" s="20" t="n">
        <v>8861</v>
      </c>
    </row>
    <row r="41" customFormat="false" ht="20.25" hidden="false" customHeight="true" outlineLevel="0" collapsed="false">
      <c r="A41" s="19" t="n">
        <v>2002</v>
      </c>
      <c r="B41" s="19" t="n">
        <v>1</v>
      </c>
      <c r="C41" s="20" t="n">
        <v>2577</v>
      </c>
      <c r="D41" s="20" t="n">
        <v>567</v>
      </c>
      <c r="E41" s="20"/>
      <c r="F41" s="20" t="n">
        <v>1393</v>
      </c>
      <c r="G41" s="20"/>
      <c r="H41" s="20" t="n">
        <v>719</v>
      </c>
      <c r="I41" s="20" t="n">
        <v>34</v>
      </c>
      <c r="J41" s="30" t="s">
        <v>185</v>
      </c>
      <c r="K41" s="20" t="n">
        <v>12</v>
      </c>
      <c r="L41" s="30" t="s">
        <v>185</v>
      </c>
      <c r="M41" s="20" t="n">
        <v>1466</v>
      </c>
      <c r="N41" s="20" t="n">
        <v>1074</v>
      </c>
      <c r="O41" s="20"/>
      <c r="P41" s="20" t="n">
        <v>969</v>
      </c>
      <c r="Q41" s="20"/>
      <c r="R41" s="20" t="n">
        <v>8810</v>
      </c>
      <c r="S41" s="20"/>
      <c r="T41" s="20" t="n">
        <v>152</v>
      </c>
      <c r="U41" s="20" t="n">
        <v>1545</v>
      </c>
      <c r="V41" s="20"/>
      <c r="W41" s="20" t="n">
        <v>8962</v>
      </c>
      <c r="X41" s="20" t="n">
        <v>10355</v>
      </c>
      <c r="Y41" s="5" t="s">
        <v>32</v>
      </c>
      <c r="Z41" s="5" t="n">
        <f aca="false">SUM(R38:R41)</f>
        <v>32517</v>
      </c>
      <c r="AA41" s="5" t="n">
        <f aca="false">SUM(S38:S41)</f>
        <v>0</v>
      </c>
      <c r="AB41" s="5" t="n">
        <f aca="false">SUM(T38:T41)</f>
        <v>464</v>
      </c>
      <c r="AC41" s="5" t="n">
        <f aca="false">SUM(U38:U41)</f>
        <v>4597</v>
      </c>
      <c r="AD41" s="5" t="n">
        <f aca="false">SUM(V38:V41)</f>
        <v>0</v>
      </c>
      <c r="AE41" s="5" t="n">
        <f aca="false">SUM(W38:W41)</f>
        <v>32982</v>
      </c>
      <c r="AF41" s="5" t="n">
        <f aca="false">SUM(X38:X41)</f>
        <v>37115</v>
      </c>
    </row>
    <row r="42" customFormat="false" ht="12.75" hidden="false" customHeight="true" outlineLevel="0" collapsed="false">
      <c r="A42" s="19"/>
      <c r="B42" s="19" t="n">
        <v>2</v>
      </c>
      <c r="C42" s="20" t="n">
        <v>1598</v>
      </c>
      <c r="D42" s="20" t="n">
        <v>436</v>
      </c>
      <c r="E42" s="20"/>
      <c r="F42" s="20" t="n">
        <v>1233</v>
      </c>
      <c r="G42" s="20"/>
      <c r="H42" s="20" t="n">
        <v>752</v>
      </c>
      <c r="I42" s="20" t="n">
        <v>41</v>
      </c>
      <c r="J42" s="30" t="s">
        <v>185</v>
      </c>
      <c r="K42" s="20" t="n">
        <v>15</v>
      </c>
      <c r="L42" s="30" t="s">
        <v>185</v>
      </c>
      <c r="M42" s="20" t="n">
        <v>1449</v>
      </c>
      <c r="N42" s="20" t="n">
        <v>1208</v>
      </c>
      <c r="O42" s="20"/>
      <c r="P42" s="20" t="n">
        <v>823</v>
      </c>
      <c r="Q42" s="20"/>
      <c r="R42" s="20" t="n">
        <v>7555</v>
      </c>
      <c r="S42" s="20"/>
      <c r="T42" s="20" t="n">
        <v>58</v>
      </c>
      <c r="U42" s="20" t="n">
        <v>595</v>
      </c>
      <c r="V42" s="20"/>
      <c r="W42" s="20" t="n">
        <v>7613</v>
      </c>
      <c r="X42" s="20" t="n">
        <v>8150</v>
      </c>
    </row>
    <row r="43" customFormat="false" ht="12.75" hidden="false" customHeight="true" outlineLevel="0" collapsed="false">
      <c r="A43" s="19"/>
      <c r="B43" s="19" t="n">
        <v>3</v>
      </c>
      <c r="C43" s="20" t="n">
        <v>1985</v>
      </c>
      <c r="D43" s="20" t="n">
        <v>478</v>
      </c>
      <c r="E43" s="20"/>
      <c r="F43" s="20" t="n">
        <v>1245</v>
      </c>
      <c r="G43" s="20"/>
      <c r="H43" s="20" t="n">
        <v>753</v>
      </c>
      <c r="I43" s="20" t="n">
        <v>55</v>
      </c>
      <c r="J43" s="30" t="s">
        <v>185</v>
      </c>
      <c r="K43" s="20" t="n">
        <v>13</v>
      </c>
      <c r="L43" s="30" t="s">
        <v>185</v>
      </c>
      <c r="M43" s="20" t="n">
        <v>1491</v>
      </c>
      <c r="N43" s="20" t="n">
        <v>1157</v>
      </c>
      <c r="O43" s="20"/>
      <c r="P43" s="20" t="n">
        <v>842</v>
      </c>
      <c r="Q43" s="20"/>
      <c r="R43" s="20" t="n">
        <v>8020</v>
      </c>
      <c r="S43" s="20"/>
      <c r="T43" s="20" t="n">
        <v>165</v>
      </c>
      <c r="U43" s="20" t="n">
        <v>1725</v>
      </c>
      <c r="V43" s="20"/>
      <c r="W43" s="20" t="n">
        <v>8185</v>
      </c>
      <c r="X43" s="20" t="n">
        <v>9744</v>
      </c>
    </row>
    <row r="44" customFormat="false" ht="12.75" hidden="false" customHeight="true" outlineLevel="0" collapsed="false">
      <c r="A44" s="19"/>
      <c r="B44" s="19" t="n">
        <v>4</v>
      </c>
      <c r="C44" s="20" t="n">
        <v>1674</v>
      </c>
      <c r="D44" s="20" t="n">
        <v>695</v>
      </c>
      <c r="E44" s="20"/>
      <c r="F44" s="20" t="n">
        <v>1291</v>
      </c>
      <c r="G44" s="20"/>
      <c r="H44" s="20" t="n">
        <v>752</v>
      </c>
      <c r="I44" s="20" t="n">
        <v>52</v>
      </c>
      <c r="J44" s="30" t="s">
        <v>185</v>
      </c>
      <c r="K44" s="20" t="n">
        <v>15</v>
      </c>
      <c r="L44" s="30" t="s">
        <v>185</v>
      </c>
      <c r="M44" s="20" t="n">
        <v>1527</v>
      </c>
      <c r="N44" s="20" t="n">
        <v>1219</v>
      </c>
      <c r="O44" s="20"/>
      <c r="P44" s="20" t="n">
        <v>800</v>
      </c>
      <c r="Q44" s="20"/>
      <c r="R44" s="20" t="n">
        <v>8024</v>
      </c>
      <c r="S44" s="20"/>
      <c r="T44" s="20" t="n">
        <v>62</v>
      </c>
      <c r="U44" s="20" t="n">
        <v>643</v>
      </c>
      <c r="V44" s="20"/>
      <c r="W44" s="20" t="n">
        <v>8086</v>
      </c>
      <c r="X44" s="20" t="n">
        <v>8667</v>
      </c>
    </row>
    <row r="45" customFormat="false" ht="18" hidden="false" customHeight="true" outlineLevel="0" collapsed="false">
      <c r="A45" s="19" t="n">
        <v>2003</v>
      </c>
      <c r="B45" s="19" t="n">
        <v>1</v>
      </c>
      <c r="C45" s="20" t="n">
        <v>2682</v>
      </c>
      <c r="D45" s="20" t="n">
        <v>555</v>
      </c>
      <c r="E45" s="20"/>
      <c r="F45" s="20" t="n">
        <v>1399</v>
      </c>
      <c r="G45" s="20"/>
      <c r="H45" s="20" t="n">
        <v>751</v>
      </c>
      <c r="I45" s="20" t="n">
        <v>43</v>
      </c>
      <c r="J45" s="30" t="s">
        <v>185</v>
      </c>
      <c r="K45" s="20" t="n">
        <v>13</v>
      </c>
      <c r="L45" s="30" t="s">
        <v>185</v>
      </c>
      <c r="M45" s="20" t="n">
        <v>1506</v>
      </c>
      <c r="N45" s="20" t="n">
        <v>1082</v>
      </c>
      <c r="O45" s="20"/>
      <c r="P45" s="20" t="n">
        <v>929</v>
      </c>
      <c r="Q45" s="20"/>
      <c r="R45" s="20" t="n">
        <v>8961</v>
      </c>
      <c r="S45" s="20"/>
      <c r="T45" s="20" t="n">
        <v>150</v>
      </c>
      <c r="U45" s="20" t="n">
        <v>1562</v>
      </c>
      <c r="V45" s="20"/>
      <c r="W45" s="20" t="n">
        <v>9111</v>
      </c>
      <c r="X45" s="20" t="n">
        <v>10522</v>
      </c>
      <c r="Y45" s="5" t="s">
        <v>33</v>
      </c>
      <c r="Z45" s="5" t="n">
        <f aca="false">SUM(R42:R45)</f>
        <v>32560</v>
      </c>
      <c r="AA45" s="5" t="n">
        <f aca="false">SUM(S42:S45)</f>
        <v>0</v>
      </c>
      <c r="AB45" s="5" t="n">
        <f aca="false">SUM(T42:T45)</f>
        <v>435</v>
      </c>
      <c r="AC45" s="5" t="n">
        <f aca="false">SUM(U42:U45)</f>
        <v>4525</v>
      </c>
      <c r="AD45" s="5" t="n">
        <f aca="false">SUM(V42:V45)</f>
        <v>0</v>
      </c>
      <c r="AE45" s="5" t="n">
        <f aca="false">SUM(W42:W45)</f>
        <v>32995</v>
      </c>
      <c r="AF45" s="5" t="n">
        <f aca="false">SUM(X42:X45)</f>
        <v>37083</v>
      </c>
    </row>
    <row r="46" customFormat="false" ht="12.75" hidden="false" customHeight="true" outlineLevel="0" collapsed="false">
      <c r="A46" s="19"/>
      <c r="B46" s="19" t="n">
        <v>2</v>
      </c>
      <c r="C46" s="20" t="n">
        <v>1736</v>
      </c>
      <c r="D46" s="20" t="n">
        <v>457</v>
      </c>
      <c r="E46" s="20"/>
      <c r="F46" s="20" t="n">
        <v>1433</v>
      </c>
      <c r="G46" s="20"/>
      <c r="H46" s="20" t="n">
        <v>764</v>
      </c>
      <c r="I46" s="20" t="n">
        <v>39</v>
      </c>
      <c r="J46" s="30" t="s">
        <v>185</v>
      </c>
      <c r="K46" s="20" t="n">
        <v>18</v>
      </c>
      <c r="L46" s="30" t="s">
        <v>185</v>
      </c>
      <c r="M46" s="20" t="n">
        <v>1641</v>
      </c>
      <c r="N46" s="20" t="n">
        <v>1258</v>
      </c>
      <c r="O46" s="20"/>
      <c r="P46" s="20" t="n">
        <v>875</v>
      </c>
      <c r="Q46" s="20"/>
      <c r="R46" s="20" t="n">
        <v>8220</v>
      </c>
      <c r="S46" s="20"/>
      <c r="T46" s="20" t="n">
        <v>44</v>
      </c>
      <c r="U46" s="20" t="n">
        <v>451</v>
      </c>
      <c r="V46" s="20"/>
      <c r="W46" s="20" t="n">
        <v>8264</v>
      </c>
      <c r="X46" s="20" t="n">
        <v>8671</v>
      </c>
    </row>
    <row r="47" customFormat="false" ht="12.75" hidden="false" customHeight="true" outlineLevel="0" collapsed="false">
      <c r="A47" s="19"/>
      <c r="B47" s="19" t="n">
        <v>3</v>
      </c>
      <c r="C47" s="20" t="n">
        <v>2127</v>
      </c>
      <c r="D47" s="20" t="n">
        <v>503</v>
      </c>
      <c r="E47" s="20"/>
      <c r="F47" s="20" t="n">
        <v>1478</v>
      </c>
      <c r="G47" s="20"/>
      <c r="H47" s="20" t="n">
        <v>765</v>
      </c>
      <c r="I47" s="20" t="n">
        <v>52</v>
      </c>
      <c r="J47" s="30" t="s">
        <v>185</v>
      </c>
      <c r="K47" s="20" t="n">
        <v>17</v>
      </c>
      <c r="L47" s="30" t="s">
        <v>185</v>
      </c>
      <c r="M47" s="20" t="n">
        <v>1600</v>
      </c>
      <c r="N47" s="20" t="n">
        <v>1149</v>
      </c>
      <c r="O47" s="20"/>
      <c r="P47" s="20" t="n">
        <v>900</v>
      </c>
      <c r="Q47" s="20"/>
      <c r="R47" s="20" t="n">
        <v>8591</v>
      </c>
      <c r="S47" s="20"/>
      <c r="T47" s="20" t="n">
        <v>144</v>
      </c>
      <c r="U47" s="20" t="n">
        <v>1484</v>
      </c>
      <c r="V47" s="20"/>
      <c r="W47" s="20" t="n">
        <v>8735</v>
      </c>
      <c r="X47" s="20" t="n">
        <v>10075</v>
      </c>
    </row>
    <row r="48" customFormat="false" ht="12.75" hidden="false" customHeight="true" outlineLevel="0" collapsed="false">
      <c r="A48" s="19"/>
      <c r="B48" s="19" t="n">
        <v>4</v>
      </c>
      <c r="C48" s="20" t="n">
        <v>1808</v>
      </c>
      <c r="D48" s="20" t="n">
        <v>623</v>
      </c>
      <c r="E48" s="20"/>
      <c r="F48" s="20" t="n">
        <v>1488</v>
      </c>
      <c r="G48" s="20"/>
      <c r="H48" s="20" t="n">
        <v>765</v>
      </c>
      <c r="I48" s="20" t="n">
        <v>52</v>
      </c>
      <c r="J48" s="30" t="s">
        <v>185</v>
      </c>
      <c r="K48" s="20" t="n">
        <v>16</v>
      </c>
      <c r="L48" s="30" t="s">
        <v>185</v>
      </c>
      <c r="M48" s="20" t="n">
        <v>1700</v>
      </c>
      <c r="N48" s="20" t="n">
        <v>1284</v>
      </c>
      <c r="O48" s="20"/>
      <c r="P48" s="20" t="n">
        <v>926</v>
      </c>
      <c r="Q48" s="20"/>
      <c r="R48" s="20" t="n">
        <v>8662</v>
      </c>
      <c r="S48" s="20"/>
      <c r="T48" s="20" t="n">
        <v>56</v>
      </c>
      <c r="U48" s="20" t="n">
        <v>575</v>
      </c>
      <c r="V48" s="20"/>
      <c r="W48" s="20" t="n">
        <v>8718</v>
      </c>
      <c r="X48" s="20" t="n">
        <v>9238</v>
      </c>
    </row>
    <row r="49" customFormat="false" ht="21" hidden="false" customHeight="true" outlineLevel="0" collapsed="false">
      <c r="A49" s="19" t="n">
        <v>2004</v>
      </c>
      <c r="B49" s="19" t="n">
        <v>1</v>
      </c>
      <c r="C49" s="20" t="n">
        <v>2839</v>
      </c>
      <c r="D49" s="20" t="n">
        <v>620</v>
      </c>
      <c r="E49" s="20"/>
      <c r="F49" s="20" t="n">
        <v>1684</v>
      </c>
      <c r="G49" s="20"/>
      <c r="H49" s="20" t="n">
        <v>765</v>
      </c>
      <c r="I49" s="20" t="n">
        <v>47</v>
      </c>
      <c r="J49" s="30" t="s">
        <v>185</v>
      </c>
      <c r="K49" s="20" t="n">
        <v>17</v>
      </c>
      <c r="L49" s="30" t="s">
        <v>185</v>
      </c>
      <c r="M49" s="20" t="n">
        <v>1654</v>
      </c>
      <c r="N49" s="20" t="n">
        <v>1214</v>
      </c>
      <c r="O49" s="20"/>
      <c r="P49" s="20" t="n">
        <v>941</v>
      </c>
      <c r="Q49" s="20"/>
      <c r="R49" s="20" t="n">
        <v>9780</v>
      </c>
      <c r="S49" s="20"/>
      <c r="T49" s="20" t="n">
        <v>120</v>
      </c>
      <c r="U49" s="20" t="n">
        <v>1232</v>
      </c>
      <c r="V49" s="20"/>
      <c r="W49" s="20" t="n">
        <v>9900</v>
      </c>
      <c r="X49" s="20" t="n">
        <v>11012</v>
      </c>
      <c r="Y49" s="5" t="s">
        <v>34</v>
      </c>
      <c r="Z49" s="5" t="n">
        <f aca="false">SUM(R46:R49)</f>
        <v>35253</v>
      </c>
      <c r="AA49" s="5" t="n">
        <f aca="false">SUM(S46:S49)</f>
        <v>0</v>
      </c>
      <c r="AB49" s="5" t="n">
        <f aca="false">SUM(T46:T49)</f>
        <v>364</v>
      </c>
      <c r="AC49" s="5" t="n">
        <f aca="false">SUM(U46:U49)</f>
        <v>3742</v>
      </c>
      <c r="AD49" s="5" t="n">
        <f aca="false">SUM(V46:V49)</f>
        <v>0</v>
      </c>
      <c r="AE49" s="5" t="n">
        <f aca="false">SUM(W46:W49)</f>
        <v>35617</v>
      </c>
      <c r="AF49" s="5" t="n">
        <f aca="false">SUM(X46:X49)</f>
        <v>38996</v>
      </c>
    </row>
    <row r="50" customFormat="false" ht="12.75" hidden="false" customHeight="true" outlineLevel="0" collapsed="false">
      <c r="A50" s="19"/>
      <c r="B50" s="19" t="n">
        <v>2</v>
      </c>
      <c r="C50" s="20" t="n">
        <v>1794</v>
      </c>
      <c r="D50" s="20" t="n">
        <v>556</v>
      </c>
      <c r="E50" s="20"/>
      <c r="F50" s="20" t="n">
        <v>1517</v>
      </c>
      <c r="G50" s="20"/>
      <c r="H50" s="20" t="n">
        <v>809</v>
      </c>
      <c r="I50" s="20" t="n">
        <v>57</v>
      </c>
      <c r="J50" s="30" t="s">
        <v>185</v>
      </c>
      <c r="K50" s="20" t="n">
        <v>19</v>
      </c>
      <c r="L50" s="30" t="s">
        <v>185</v>
      </c>
      <c r="M50" s="20" t="n">
        <v>1666</v>
      </c>
      <c r="N50" s="20" t="n">
        <v>1256</v>
      </c>
      <c r="O50" s="20"/>
      <c r="P50" s="20" t="n">
        <v>914</v>
      </c>
      <c r="Q50" s="20"/>
      <c r="R50" s="20" t="n">
        <v>8588</v>
      </c>
      <c r="S50" s="20"/>
      <c r="T50" s="20" t="n">
        <v>61</v>
      </c>
      <c r="U50" s="20" t="n">
        <v>625</v>
      </c>
      <c r="V50" s="20"/>
      <c r="W50" s="20" t="n">
        <v>8648</v>
      </c>
      <c r="X50" s="20" t="n">
        <v>9213</v>
      </c>
    </row>
    <row r="51" customFormat="false" ht="12.75" hidden="false" customHeight="true" outlineLevel="0" collapsed="false">
      <c r="A51" s="19"/>
      <c r="B51" s="19" t="n">
        <v>3</v>
      </c>
      <c r="C51" s="20" t="n">
        <v>2248</v>
      </c>
      <c r="D51" s="20" t="n">
        <v>563</v>
      </c>
      <c r="E51" s="20"/>
      <c r="F51" s="20" t="n">
        <v>1553</v>
      </c>
      <c r="G51" s="20"/>
      <c r="H51" s="20" t="n">
        <v>809</v>
      </c>
      <c r="I51" s="20" t="n">
        <v>70</v>
      </c>
      <c r="J51" s="30" t="s">
        <v>185</v>
      </c>
      <c r="K51" s="20" t="n">
        <v>19</v>
      </c>
      <c r="L51" s="30" t="s">
        <v>185</v>
      </c>
      <c r="M51" s="20" t="n">
        <v>1677</v>
      </c>
      <c r="N51" s="20" t="n">
        <v>1212</v>
      </c>
      <c r="O51" s="20"/>
      <c r="P51" s="20" t="n">
        <v>925</v>
      </c>
      <c r="Q51" s="20"/>
      <c r="R51" s="20" t="n">
        <v>9075</v>
      </c>
      <c r="S51" s="20"/>
      <c r="T51" s="20" t="n">
        <v>160</v>
      </c>
      <c r="U51" s="20" t="n">
        <v>1653</v>
      </c>
      <c r="V51" s="20"/>
      <c r="W51" s="20" t="n">
        <v>9235</v>
      </c>
      <c r="X51" s="20" t="n">
        <v>10728</v>
      </c>
    </row>
    <row r="52" customFormat="false" ht="12.75" hidden="false" customHeight="true" outlineLevel="0" collapsed="false">
      <c r="A52" s="19"/>
      <c r="B52" s="19" t="n">
        <v>4</v>
      </c>
      <c r="C52" s="20" t="n">
        <v>1950</v>
      </c>
      <c r="D52" s="20" t="n">
        <v>738</v>
      </c>
      <c r="E52" s="20"/>
      <c r="F52" s="20" t="n">
        <v>1638</v>
      </c>
      <c r="G52" s="20"/>
      <c r="H52" s="20" t="n">
        <v>809</v>
      </c>
      <c r="I52" s="20" t="n">
        <v>62</v>
      </c>
      <c r="J52" s="30" t="s">
        <v>185</v>
      </c>
      <c r="K52" s="20" t="n">
        <v>18</v>
      </c>
      <c r="L52" s="30" t="s">
        <v>185</v>
      </c>
      <c r="M52" s="20" t="n">
        <v>1759</v>
      </c>
      <c r="N52" s="20" t="n">
        <v>1343</v>
      </c>
      <c r="O52" s="20"/>
      <c r="P52" s="20" t="n">
        <v>955</v>
      </c>
      <c r="Q52" s="20"/>
      <c r="R52" s="20" t="n">
        <v>9270</v>
      </c>
      <c r="S52" s="20"/>
      <c r="T52" s="20" t="n">
        <v>64</v>
      </c>
      <c r="U52" s="20" t="n">
        <v>662</v>
      </c>
      <c r="V52" s="20"/>
      <c r="W52" s="20" t="n">
        <v>9334</v>
      </c>
      <c r="X52" s="20" t="n">
        <v>9932</v>
      </c>
    </row>
    <row r="53" customFormat="false" ht="19.5" hidden="false" customHeight="true" outlineLevel="0" collapsed="false">
      <c r="A53" s="19" t="n">
        <v>2005</v>
      </c>
      <c r="B53" s="19" t="n">
        <v>1</v>
      </c>
      <c r="C53" s="20" t="n">
        <v>3081</v>
      </c>
      <c r="D53" s="20" t="n">
        <v>779</v>
      </c>
      <c r="E53" s="20"/>
      <c r="F53" s="20" t="n">
        <v>1826</v>
      </c>
      <c r="G53" s="20"/>
      <c r="H53" s="20" t="n">
        <v>807</v>
      </c>
      <c r="I53" s="20" t="n">
        <v>49</v>
      </c>
      <c r="J53" s="30" t="s">
        <v>185</v>
      </c>
      <c r="K53" s="20" t="n">
        <v>17</v>
      </c>
      <c r="L53" s="30" t="s">
        <v>185</v>
      </c>
      <c r="M53" s="20" t="n">
        <v>1678</v>
      </c>
      <c r="N53" s="20" t="n">
        <v>1230</v>
      </c>
      <c r="O53" s="20"/>
      <c r="P53" s="20" t="n">
        <v>1001</v>
      </c>
      <c r="Q53" s="20"/>
      <c r="R53" s="20" t="n">
        <v>10468</v>
      </c>
      <c r="S53" s="20"/>
      <c r="T53" s="20" t="n">
        <v>154</v>
      </c>
      <c r="U53" s="20" t="n">
        <v>1574</v>
      </c>
      <c r="V53" s="20"/>
      <c r="W53" s="20" t="n">
        <v>10621</v>
      </c>
      <c r="X53" s="20" t="n">
        <v>12042</v>
      </c>
      <c r="Y53" s="5" t="s">
        <v>35</v>
      </c>
      <c r="Z53" s="5" t="n">
        <f aca="false">SUM(R50:R53)</f>
        <v>37401</v>
      </c>
      <c r="AA53" s="5" t="n">
        <f aca="false">SUM(S50:S53)</f>
        <v>0</v>
      </c>
      <c r="AB53" s="5" t="n">
        <f aca="false">SUM(T50:T53)</f>
        <v>439</v>
      </c>
      <c r="AC53" s="5" t="n">
        <f aca="false">SUM(U50:U53)</f>
        <v>4514</v>
      </c>
      <c r="AD53" s="5" t="n">
        <f aca="false">SUM(V50:V53)</f>
        <v>0</v>
      </c>
      <c r="AE53" s="5" t="n">
        <f aca="false">SUM(W50:W53)</f>
        <v>37838</v>
      </c>
      <c r="AF53" s="5" t="n">
        <f aca="false">SUM(X50:X53)</f>
        <v>41915</v>
      </c>
    </row>
    <row r="54" customFormat="false" ht="12.75" hidden="false" customHeight="true" outlineLevel="0" collapsed="false">
      <c r="A54" s="19"/>
      <c r="B54" s="19" t="n">
        <v>2</v>
      </c>
      <c r="C54" s="20" t="n">
        <v>1994</v>
      </c>
      <c r="D54" s="20" t="n">
        <v>603</v>
      </c>
      <c r="E54" s="20"/>
      <c r="F54" s="20" t="n">
        <v>1646</v>
      </c>
      <c r="G54" s="20"/>
      <c r="H54" s="20" t="n">
        <v>864</v>
      </c>
      <c r="I54" s="20" t="n">
        <v>60</v>
      </c>
      <c r="J54" s="30" t="s">
        <v>185</v>
      </c>
      <c r="K54" s="20" t="n">
        <v>22</v>
      </c>
      <c r="L54" s="30" t="s">
        <v>185</v>
      </c>
      <c r="M54" s="20" t="n">
        <v>1712</v>
      </c>
      <c r="N54" s="20" t="n">
        <v>1216</v>
      </c>
      <c r="O54" s="20"/>
      <c r="P54" s="20" t="n">
        <v>1003</v>
      </c>
      <c r="Q54" s="20"/>
      <c r="R54" s="20" t="n">
        <v>9119</v>
      </c>
      <c r="S54" s="20"/>
      <c r="T54" s="20" t="n">
        <v>100</v>
      </c>
      <c r="U54" s="20" t="n">
        <v>1020</v>
      </c>
      <c r="V54" s="20"/>
      <c r="W54" s="20" t="n">
        <v>9219</v>
      </c>
      <c r="X54" s="20" t="n">
        <v>10139</v>
      </c>
    </row>
    <row r="55" customFormat="false" ht="12.75" hidden="false" customHeight="true" outlineLevel="0" collapsed="false">
      <c r="A55" s="19"/>
      <c r="B55" s="19" t="n">
        <v>3</v>
      </c>
      <c r="C55" s="20" t="n">
        <v>2451</v>
      </c>
      <c r="D55" s="20" t="n">
        <v>616</v>
      </c>
      <c r="E55" s="20"/>
      <c r="F55" s="20" t="n">
        <v>1666</v>
      </c>
      <c r="G55" s="20"/>
      <c r="H55" s="20" t="n">
        <v>863</v>
      </c>
      <c r="I55" s="20" t="n">
        <v>76</v>
      </c>
      <c r="J55" s="30" t="s">
        <v>185</v>
      </c>
      <c r="K55" s="20" t="n">
        <v>22</v>
      </c>
      <c r="L55" s="30" t="s">
        <v>185</v>
      </c>
      <c r="M55" s="20" t="n">
        <v>1774</v>
      </c>
      <c r="N55" s="20" t="n">
        <v>1310</v>
      </c>
      <c r="O55" s="20"/>
      <c r="P55" s="20" t="n">
        <v>1034</v>
      </c>
      <c r="Q55" s="20"/>
      <c r="R55" s="20" t="n">
        <v>9811</v>
      </c>
      <c r="S55" s="20"/>
      <c r="T55" s="20" t="n">
        <v>297</v>
      </c>
      <c r="U55" s="20" t="n">
        <v>3055</v>
      </c>
      <c r="V55" s="20"/>
      <c r="W55" s="20" t="n">
        <v>10108</v>
      </c>
      <c r="X55" s="20" t="n">
        <v>12866</v>
      </c>
    </row>
    <row r="56" customFormat="false" ht="12.75" hidden="false" customHeight="true" outlineLevel="0" collapsed="false">
      <c r="A56" s="19"/>
      <c r="B56" s="19" t="n">
        <v>4</v>
      </c>
      <c r="C56" s="20" t="n">
        <v>2107</v>
      </c>
      <c r="D56" s="20" t="n">
        <v>855</v>
      </c>
      <c r="E56" s="20"/>
      <c r="F56" s="20" t="n">
        <v>1708</v>
      </c>
      <c r="G56" s="20"/>
      <c r="H56" s="20" t="n">
        <v>863</v>
      </c>
      <c r="I56" s="20" t="n">
        <v>74</v>
      </c>
      <c r="J56" s="30" t="s">
        <v>185</v>
      </c>
      <c r="K56" s="20" t="n">
        <v>20</v>
      </c>
      <c r="L56" s="30" t="s">
        <v>185</v>
      </c>
      <c r="M56" s="20" t="n">
        <v>1819</v>
      </c>
      <c r="N56" s="20" t="n">
        <v>1301</v>
      </c>
      <c r="O56" s="20"/>
      <c r="P56" s="20" t="n">
        <v>1069</v>
      </c>
      <c r="Q56" s="20"/>
      <c r="R56" s="20" t="n">
        <v>9815</v>
      </c>
      <c r="S56" s="20"/>
      <c r="T56" s="20" t="n">
        <v>118</v>
      </c>
      <c r="U56" s="20" t="n">
        <v>1225</v>
      </c>
      <c r="V56" s="20"/>
      <c r="W56" s="20" t="n">
        <v>9933</v>
      </c>
      <c r="X56" s="20" t="n">
        <v>11040</v>
      </c>
    </row>
    <row r="57" customFormat="false" ht="23.25" hidden="false" customHeight="true" outlineLevel="0" collapsed="false">
      <c r="A57" s="19" t="n">
        <v>2006</v>
      </c>
      <c r="B57" s="19" t="n">
        <v>1</v>
      </c>
      <c r="C57" s="20" t="n">
        <v>3318</v>
      </c>
      <c r="D57" s="20" t="n">
        <v>1013</v>
      </c>
      <c r="E57" s="20"/>
      <c r="F57" s="20" t="n">
        <v>1906</v>
      </c>
      <c r="G57" s="20"/>
      <c r="H57" s="20" t="n">
        <v>863</v>
      </c>
      <c r="I57" s="20" t="n">
        <v>75</v>
      </c>
      <c r="J57" s="30" t="s">
        <v>185</v>
      </c>
      <c r="K57" s="20" t="n">
        <v>20</v>
      </c>
      <c r="L57" s="30" t="s">
        <v>185</v>
      </c>
      <c r="M57" s="20" t="n">
        <v>1738</v>
      </c>
      <c r="N57" s="20" t="n">
        <v>1320</v>
      </c>
      <c r="O57" s="20"/>
      <c r="P57" s="20" t="n">
        <v>1146</v>
      </c>
      <c r="Q57" s="20"/>
      <c r="R57" s="20" t="n">
        <v>11399</v>
      </c>
      <c r="S57" s="20"/>
      <c r="T57" s="20" t="n">
        <v>278</v>
      </c>
      <c r="U57" s="20" t="n">
        <v>2926</v>
      </c>
      <c r="V57" s="20"/>
      <c r="W57" s="20" t="n">
        <v>11677</v>
      </c>
      <c r="X57" s="20" t="n">
        <v>14324</v>
      </c>
      <c r="Y57" s="5" t="s">
        <v>36</v>
      </c>
      <c r="Z57" s="5" t="n">
        <f aca="false">SUM(R54:R57)</f>
        <v>40144</v>
      </c>
      <c r="AA57" s="5" t="n">
        <f aca="false">SUM(S54:S57)</f>
        <v>0</v>
      </c>
      <c r="AB57" s="5" t="n">
        <f aca="false">SUM(T54:T57)</f>
        <v>793</v>
      </c>
      <c r="AC57" s="5" t="n">
        <f aca="false">SUM(U54:U57)</f>
        <v>8226</v>
      </c>
      <c r="AD57" s="5" t="n">
        <f aca="false">SUM(V54:V57)</f>
        <v>0</v>
      </c>
      <c r="AE57" s="5" t="n">
        <f aca="false">SUM(W54:W57)</f>
        <v>40937</v>
      </c>
      <c r="AF57" s="5" t="n">
        <f aca="false">SUM(X54:X57)</f>
        <v>48369</v>
      </c>
    </row>
    <row r="58" customFormat="false" ht="12.75" hidden="false" customHeight="true" outlineLevel="0" collapsed="false">
      <c r="A58" s="19"/>
      <c r="B58" s="19" t="n">
        <v>2</v>
      </c>
      <c r="C58" s="20" t="n">
        <v>2165</v>
      </c>
      <c r="D58" s="20" t="n">
        <v>575</v>
      </c>
      <c r="E58" s="20"/>
      <c r="F58" s="20" t="n">
        <v>1732</v>
      </c>
      <c r="G58" s="20"/>
      <c r="H58" s="20" t="n">
        <v>887</v>
      </c>
      <c r="I58" s="20" t="n">
        <v>86</v>
      </c>
      <c r="J58" s="30" t="s">
        <v>185</v>
      </c>
      <c r="K58" s="20" t="n">
        <v>24</v>
      </c>
      <c r="L58" s="30" t="s">
        <v>185</v>
      </c>
      <c r="M58" s="20" t="n">
        <v>1863</v>
      </c>
      <c r="N58" s="20" t="n">
        <v>1195</v>
      </c>
      <c r="O58" s="20"/>
      <c r="P58" s="20" t="n">
        <v>1013</v>
      </c>
      <c r="Q58" s="20"/>
      <c r="R58" s="20" t="n">
        <v>9540</v>
      </c>
      <c r="S58" s="20"/>
      <c r="T58" s="20" t="n">
        <v>104</v>
      </c>
      <c r="U58" s="20" t="n">
        <v>1112</v>
      </c>
      <c r="V58" s="20"/>
      <c r="W58" s="20" t="n">
        <v>9644</v>
      </c>
      <c r="X58" s="20" t="n">
        <v>10652</v>
      </c>
    </row>
    <row r="59" customFormat="false" ht="12.75" hidden="false" customHeight="true" outlineLevel="0" collapsed="false">
      <c r="A59" s="19"/>
      <c r="B59" s="19" t="n">
        <v>3</v>
      </c>
      <c r="C59" s="20" t="n">
        <v>2675</v>
      </c>
      <c r="D59" s="20" t="n">
        <v>806</v>
      </c>
      <c r="E59" s="20"/>
      <c r="F59" s="20" t="n">
        <v>1729</v>
      </c>
      <c r="G59" s="20"/>
      <c r="H59" s="20" t="n">
        <v>886</v>
      </c>
      <c r="I59" s="20" t="n">
        <v>112</v>
      </c>
      <c r="J59" s="30" t="s">
        <v>185</v>
      </c>
      <c r="K59" s="20" t="n">
        <v>24</v>
      </c>
      <c r="L59" s="30" t="s">
        <v>185</v>
      </c>
      <c r="M59" s="20" t="n">
        <v>1968</v>
      </c>
      <c r="N59" s="20" t="n">
        <v>1275</v>
      </c>
      <c r="O59" s="20"/>
      <c r="P59" s="20" t="n">
        <v>1049</v>
      </c>
      <c r="Q59" s="20"/>
      <c r="R59" s="20" t="n">
        <v>10524</v>
      </c>
      <c r="S59" s="20"/>
      <c r="T59" s="20" t="n">
        <v>278</v>
      </c>
      <c r="U59" s="20" t="n">
        <v>3007</v>
      </c>
      <c r="V59" s="20"/>
      <c r="W59" s="20" t="n">
        <v>10802</v>
      </c>
      <c r="X59" s="20" t="n">
        <v>13531</v>
      </c>
    </row>
    <row r="60" customFormat="false" ht="12.75" hidden="false" customHeight="true" outlineLevel="0" collapsed="false">
      <c r="A60" s="19"/>
      <c r="B60" s="19" t="n">
        <v>4</v>
      </c>
      <c r="C60" s="20" t="n">
        <v>2247</v>
      </c>
      <c r="D60" s="20" t="n">
        <v>929</v>
      </c>
      <c r="E60" s="20"/>
      <c r="F60" s="20" t="n">
        <v>1820</v>
      </c>
      <c r="G60" s="20"/>
      <c r="H60" s="20" t="n">
        <v>886</v>
      </c>
      <c r="I60" s="20" t="n">
        <v>119</v>
      </c>
      <c r="J60" s="30" t="s">
        <v>185</v>
      </c>
      <c r="K60" s="20" t="n">
        <v>23</v>
      </c>
      <c r="L60" s="30" t="s">
        <v>185</v>
      </c>
      <c r="M60" s="20" t="n">
        <v>2025</v>
      </c>
      <c r="N60" s="20" t="n">
        <v>1332</v>
      </c>
      <c r="O60" s="20"/>
      <c r="P60" s="20" t="n">
        <v>1083</v>
      </c>
      <c r="Q60" s="20"/>
      <c r="R60" s="20" t="n">
        <v>10465</v>
      </c>
      <c r="S60" s="20"/>
      <c r="T60" s="20" t="n">
        <v>144</v>
      </c>
      <c r="U60" s="20" t="n">
        <v>1571</v>
      </c>
      <c r="V60" s="20"/>
      <c r="W60" s="20" t="n">
        <v>10609</v>
      </c>
      <c r="X60" s="20" t="n">
        <v>12037</v>
      </c>
    </row>
    <row r="61" customFormat="false" ht="23.25" hidden="false" customHeight="true" outlineLevel="0" collapsed="false">
      <c r="A61" s="19" t="n">
        <v>2007</v>
      </c>
      <c r="B61" s="19" t="n">
        <v>1</v>
      </c>
      <c r="C61" s="20" t="n">
        <v>3607</v>
      </c>
      <c r="D61" s="20" t="n">
        <v>842</v>
      </c>
      <c r="E61" s="20"/>
      <c r="F61" s="20" t="n">
        <v>2021</v>
      </c>
      <c r="G61" s="20"/>
      <c r="H61" s="20" t="n">
        <v>885</v>
      </c>
      <c r="I61" s="20" t="n">
        <v>113</v>
      </c>
      <c r="J61" s="30" t="s">
        <v>185</v>
      </c>
      <c r="K61" s="20" t="n">
        <v>23</v>
      </c>
      <c r="L61" s="30" t="s">
        <v>185</v>
      </c>
      <c r="M61" s="20" t="n">
        <v>1980</v>
      </c>
      <c r="N61" s="20" t="n">
        <v>1295</v>
      </c>
      <c r="O61" s="20"/>
      <c r="P61" s="20" t="n">
        <v>1164</v>
      </c>
      <c r="Q61" s="20"/>
      <c r="R61" s="20" t="n">
        <v>11931</v>
      </c>
      <c r="S61" s="20"/>
      <c r="T61" s="20" t="n">
        <v>226</v>
      </c>
      <c r="U61" s="20" t="n">
        <v>2484</v>
      </c>
      <c r="V61" s="20"/>
      <c r="W61" s="20" t="n">
        <v>12157</v>
      </c>
      <c r="X61" s="20" t="n">
        <v>14415</v>
      </c>
      <c r="Y61" s="5" t="s">
        <v>37</v>
      </c>
      <c r="Z61" s="5" t="n">
        <f aca="false">SUM(R58:R61)</f>
        <v>42460</v>
      </c>
      <c r="AA61" s="5" t="n">
        <f aca="false">SUM(S58:S61)</f>
        <v>0</v>
      </c>
      <c r="AB61" s="5" t="n">
        <f aca="false">SUM(T58:T61)</f>
        <v>752</v>
      </c>
      <c r="AC61" s="5" t="n">
        <f aca="false">SUM(U58:U61)</f>
        <v>8174</v>
      </c>
      <c r="AD61" s="5" t="n">
        <f aca="false">SUM(V58:V61)</f>
        <v>0</v>
      </c>
      <c r="AE61" s="5" t="n">
        <f aca="false">SUM(W58:W61)</f>
        <v>43212</v>
      </c>
      <c r="AF61" s="5" t="n">
        <f aca="false">SUM(X58:X61)</f>
        <v>50635</v>
      </c>
    </row>
    <row r="62" customFormat="false" ht="12.75" hidden="false" customHeight="true" outlineLevel="0" collapsed="false">
      <c r="A62" s="19"/>
      <c r="B62" s="19" t="n">
        <v>2</v>
      </c>
      <c r="C62" s="20" t="n">
        <v>2305</v>
      </c>
      <c r="D62" s="20" t="n">
        <v>577</v>
      </c>
      <c r="E62" s="20"/>
      <c r="F62" s="20" t="n">
        <v>1816</v>
      </c>
      <c r="G62" s="20"/>
      <c r="H62" s="20" t="n">
        <v>900</v>
      </c>
      <c r="I62" s="20" t="n">
        <v>139</v>
      </c>
      <c r="J62" s="30" t="s">
        <v>185</v>
      </c>
      <c r="K62" s="20" t="n">
        <v>28</v>
      </c>
      <c r="L62" s="30" t="s">
        <v>185</v>
      </c>
      <c r="M62" s="20" t="n">
        <v>1989</v>
      </c>
      <c r="N62" s="20" t="n">
        <v>1314</v>
      </c>
      <c r="O62" s="20"/>
      <c r="P62" s="20" t="n">
        <v>1068</v>
      </c>
      <c r="Q62" s="20"/>
      <c r="R62" s="20" t="n">
        <v>10137</v>
      </c>
      <c r="S62" s="20"/>
      <c r="T62" s="20" t="n">
        <v>84</v>
      </c>
      <c r="U62" s="20" t="n">
        <v>925</v>
      </c>
      <c r="V62" s="20"/>
      <c r="W62" s="20" t="n">
        <v>10221</v>
      </c>
      <c r="X62" s="20" t="n">
        <v>11062</v>
      </c>
    </row>
    <row r="63" customFormat="false" ht="12.75" hidden="false" customHeight="true" outlineLevel="0" collapsed="false">
      <c r="A63" s="19"/>
      <c r="B63" s="19" t="n">
        <v>3</v>
      </c>
      <c r="C63" s="20" t="n">
        <v>2853</v>
      </c>
      <c r="D63" s="20" t="n">
        <v>794</v>
      </c>
      <c r="E63" s="20"/>
      <c r="F63" s="20" t="n">
        <v>1848</v>
      </c>
      <c r="G63" s="20"/>
      <c r="H63" s="20" t="n">
        <v>898</v>
      </c>
      <c r="I63" s="20" t="n">
        <v>165</v>
      </c>
      <c r="J63" s="30" t="s">
        <v>185</v>
      </c>
      <c r="K63" s="20" t="n">
        <v>28</v>
      </c>
      <c r="L63" s="30" t="s">
        <v>185</v>
      </c>
      <c r="M63" s="20" t="n">
        <v>2054</v>
      </c>
      <c r="N63" s="20" t="n">
        <v>1359</v>
      </c>
      <c r="O63" s="20"/>
      <c r="P63" s="20" t="n">
        <v>1131</v>
      </c>
      <c r="Q63" s="20"/>
      <c r="R63" s="20" t="n">
        <v>11131</v>
      </c>
      <c r="S63" s="20"/>
      <c r="T63" s="20" t="n">
        <v>219</v>
      </c>
      <c r="U63" s="20" t="n">
        <v>2393</v>
      </c>
      <c r="V63" s="20"/>
      <c r="W63" s="20" t="n">
        <v>11350</v>
      </c>
      <c r="X63" s="20" t="n">
        <v>13524</v>
      </c>
    </row>
    <row r="64" customFormat="false" ht="12.75" hidden="false" customHeight="true" outlineLevel="0" collapsed="false">
      <c r="A64" s="19"/>
      <c r="B64" s="19" t="n">
        <v>4</v>
      </c>
      <c r="C64" s="20" t="n">
        <v>2451</v>
      </c>
      <c r="D64" s="20" t="n">
        <v>961</v>
      </c>
      <c r="E64" s="20"/>
      <c r="F64" s="20" t="n">
        <v>1921</v>
      </c>
      <c r="G64" s="20"/>
      <c r="H64" s="20" t="n">
        <v>898</v>
      </c>
      <c r="I64" s="20" t="n">
        <v>146</v>
      </c>
      <c r="J64" s="30" t="s">
        <v>185</v>
      </c>
      <c r="K64" s="20" t="n">
        <v>26</v>
      </c>
      <c r="L64" s="30" t="s">
        <v>185</v>
      </c>
      <c r="M64" s="20" t="n">
        <v>2060</v>
      </c>
      <c r="N64" s="20" t="n">
        <v>1390</v>
      </c>
      <c r="O64" s="20"/>
      <c r="P64" s="20" t="n">
        <v>1195</v>
      </c>
      <c r="Q64" s="20"/>
      <c r="R64" s="20" t="n">
        <v>11048</v>
      </c>
      <c r="S64" s="20"/>
      <c r="T64" s="20" t="n">
        <v>104</v>
      </c>
      <c r="U64" s="20" t="n">
        <v>1129</v>
      </c>
      <c r="V64" s="20"/>
      <c r="W64" s="20" t="n">
        <v>11153</v>
      </c>
      <c r="X64" s="20" t="n">
        <v>12177</v>
      </c>
    </row>
    <row r="65" customFormat="false" ht="21.75" hidden="false" customHeight="true" outlineLevel="0" collapsed="false">
      <c r="A65" s="19" t="n">
        <v>2008</v>
      </c>
      <c r="B65" s="19" t="n">
        <v>1</v>
      </c>
      <c r="C65" s="20" t="n">
        <v>3883</v>
      </c>
      <c r="D65" s="20" t="n">
        <v>1142</v>
      </c>
      <c r="E65" s="20"/>
      <c r="F65" s="20" t="n">
        <v>2253</v>
      </c>
      <c r="G65" s="20"/>
      <c r="H65" s="20" t="n">
        <v>899</v>
      </c>
      <c r="I65" s="20" t="n">
        <v>114</v>
      </c>
      <c r="J65" s="30" t="s">
        <v>185</v>
      </c>
      <c r="K65" s="20" t="n">
        <v>26</v>
      </c>
      <c r="L65" s="30" t="s">
        <v>185</v>
      </c>
      <c r="M65" s="20" t="n">
        <v>2029</v>
      </c>
      <c r="N65" s="20" t="n">
        <v>1359</v>
      </c>
      <c r="O65" s="20"/>
      <c r="P65" s="20" t="n">
        <v>1240</v>
      </c>
      <c r="Q65" s="20"/>
      <c r="R65" s="20" t="n">
        <v>12946</v>
      </c>
      <c r="S65" s="20"/>
      <c r="T65" s="20" t="n">
        <v>222</v>
      </c>
      <c r="U65" s="20" t="n">
        <v>2377</v>
      </c>
      <c r="V65" s="20"/>
      <c r="W65" s="20" t="n">
        <v>13168</v>
      </c>
      <c r="X65" s="20" t="n">
        <v>15323</v>
      </c>
      <c r="Y65" s="5" t="s">
        <v>38</v>
      </c>
      <c r="Z65" s="5" t="n">
        <f aca="false">SUM(R62:R65)</f>
        <v>45262</v>
      </c>
      <c r="AA65" s="5" t="n">
        <f aca="false">SUM(S62:S65)</f>
        <v>0</v>
      </c>
      <c r="AB65" s="5" t="n">
        <f aca="false">SUM(T62:T65)</f>
        <v>629</v>
      </c>
      <c r="AC65" s="5" t="n">
        <f aca="false">SUM(U62:U65)</f>
        <v>6824</v>
      </c>
      <c r="AD65" s="5" t="n">
        <f aca="false">SUM(V62:V65)</f>
        <v>0</v>
      </c>
      <c r="AE65" s="5" t="n">
        <f aca="false">SUM(W62:W65)</f>
        <v>45892</v>
      </c>
      <c r="AF65" s="5" t="n">
        <f aca="false">SUM(X62:X65)</f>
        <v>52086</v>
      </c>
    </row>
    <row r="66" customFormat="false" ht="12.75" hidden="false" customHeight="true" outlineLevel="0" collapsed="false">
      <c r="A66" s="19"/>
      <c r="B66" s="19" t="n">
        <v>2</v>
      </c>
      <c r="C66" s="20" t="n">
        <v>2291</v>
      </c>
      <c r="D66" s="20" t="n">
        <v>651</v>
      </c>
      <c r="E66" s="20"/>
      <c r="F66" s="20" t="n">
        <v>1970</v>
      </c>
      <c r="G66" s="20"/>
      <c r="H66" s="20" t="n">
        <v>907</v>
      </c>
      <c r="I66" s="20" t="n">
        <v>111</v>
      </c>
      <c r="J66" s="30" t="s">
        <v>185</v>
      </c>
      <c r="K66" s="20" t="n">
        <v>33</v>
      </c>
      <c r="L66" s="30" t="s">
        <v>185</v>
      </c>
      <c r="M66" s="20" t="n">
        <v>2176</v>
      </c>
      <c r="N66" s="20" t="n">
        <v>1330</v>
      </c>
      <c r="O66" s="20"/>
      <c r="P66" s="20" t="n">
        <v>1147</v>
      </c>
      <c r="Q66" s="20"/>
      <c r="R66" s="20" t="n">
        <v>10616</v>
      </c>
      <c r="S66" s="20"/>
      <c r="T66" s="20" t="n">
        <v>81</v>
      </c>
      <c r="U66" s="20" t="n">
        <v>865</v>
      </c>
      <c r="V66" s="20"/>
      <c r="W66" s="20" t="n">
        <v>10697</v>
      </c>
      <c r="X66" s="20" t="n">
        <v>11481</v>
      </c>
    </row>
    <row r="67" customFormat="false" ht="12.75" hidden="false" customHeight="true" outlineLevel="0" collapsed="false">
      <c r="A67" s="19"/>
      <c r="B67" s="19" t="n">
        <v>3</v>
      </c>
      <c r="C67" s="20" t="n">
        <v>2919</v>
      </c>
      <c r="D67" s="20" t="n">
        <v>772</v>
      </c>
      <c r="E67" s="20"/>
      <c r="F67" s="20" t="n">
        <v>1953</v>
      </c>
      <c r="G67" s="20"/>
      <c r="H67" s="20" t="n">
        <v>907</v>
      </c>
      <c r="I67" s="20" t="n">
        <v>100</v>
      </c>
      <c r="J67" s="30" t="s">
        <v>185</v>
      </c>
      <c r="K67" s="20" t="n">
        <v>27</v>
      </c>
      <c r="L67" s="30" t="s">
        <v>185</v>
      </c>
      <c r="M67" s="20" t="n">
        <v>2026</v>
      </c>
      <c r="N67" s="20" t="n">
        <v>1371</v>
      </c>
      <c r="O67" s="20"/>
      <c r="P67" s="20" t="n">
        <v>1210</v>
      </c>
      <c r="Q67" s="20"/>
      <c r="R67" s="20" t="n">
        <v>11284</v>
      </c>
      <c r="S67" s="20"/>
      <c r="T67" s="20" t="n">
        <v>394</v>
      </c>
      <c r="U67" s="20" t="n">
        <v>4276</v>
      </c>
      <c r="V67" s="20"/>
      <c r="W67" s="20" t="n">
        <v>11678</v>
      </c>
      <c r="X67" s="20" t="n">
        <v>15560</v>
      </c>
    </row>
    <row r="68" customFormat="false" ht="12.75" hidden="false" customHeight="true" outlineLevel="0" collapsed="false">
      <c r="A68" s="19"/>
      <c r="B68" s="19" t="n">
        <v>4</v>
      </c>
      <c r="C68" s="20" t="n">
        <v>2307</v>
      </c>
      <c r="D68" s="20" t="n">
        <v>733</v>
      </c>
      <c r="E68" s="20"/>
      <c r="F68" s="20" t="n">
        <v>1959</v>
      </c>
      <c r="G68" s="20"/>
      <c r="H68" s="20" t="n">
        <v>906</v>
      </c>
      <c r="I68" s="20" t="n">
        <v>67</v>
      </c>
      <c r="J68" s="30" t="s">
        <v>185</v>
      </c>
      <c r="K68" s="20" t="n">
        <v>29</v>
      </c>
      <c r="L68" s="30" t="s">
        <v>185</v>
      </c>
      <c r="M68" s="20" t="n">
        <v>1889</v>
      </c>
      <c r="N68" s="20" t="n">
        <v>1419</v>
      </c>
      <c r="O68" s="20"/>
      <c r="P68" s="20" t="n">
        <v>1278</v>
      </c>
      <c r="Q68" s="20"/>
      <c r="R68" s="20" t="n">
        <v>10588</v>
      </c>
      <c r="S68" s="20"/>
      <c r="T68" s="20" t="n">
        <v>357</v>
      </c>
      <c r="U68" s="20" t="n">
        <v>3970</v>
      </c>
      <c r="V68" s="20"/>
      <c r="W68" s="20" t="n">
        <v>10945</v>
      </c>
      <c r="X68" s="20" t="n">
        <v>14558</v>
      </c>
    </row>
    <row r="69" customFormat="false" ht="20.25" hidden="false" customHeight="true" outlineLevel="0" collapsed="false">
      <c r="A69" s="19" t="n">
        <v>2009</v>
      </c>
      <c r="B69" s="19" t="n">
        <v>1</v>
      </c>
      <c r="C69" s="20" t="n">
        <v>3472</v>
      </c>
      <c r="D69" s="20" t="n">
        <v>1180</v>
      </c>
      <c r="E69" s="20"/>
      <c r="F69" s="20" t="n">
        <v>2104</v>
      </c>
      <c r="G69" s="20"/>
      <c r="H69" s="20" t="n">
        <v>908</v>
      </c>
      <c r="I69" s="20" t="n">
        <v>42</v>
      </c>
      <c r="J69" s="30" t="s">
        <v>185</v>
      </c>
      <c r="K69" s="20" t="n">
        <v>15</v>
      </c>
      <c r="L69" s="30" t="s">
        <v>185</v>
      </c>
      <c r="M69" s="20" t="n">
        <v>1664</v>
      </c>
      <c r="N69" s="20" t="n">
        <v>1310</v>
      </c>
      <c r="O69" s="20"/>
      <c r="P69" s="20" t="n">
        <v>1277</v>
      </c>
      <c r="Q69" s="20"/>
      <c r="R69" s="20" t="n">
        <v>11971</v>
      </c>
      <c r="S69" s="20"/>
      <c r="T69" s="20" t="n">
        <v>216</v>
      </c>
      <c r="U69" s="20" t="n">
        <v>2459</v>
      </c>
      <c r="V69" s="20"/>
      <c r="W69" s="20" t="n">
        <v>12188</v>
      </c>
      <c r="X69" s="20" t="n">
        <v>14431</v>
      </c>
      <c r="Y69" s="5" t="s">
        <v>39</v>
      </c>
      <c r="Z69" s="5" t="n">
        <f aca="false">SUM(R66:R69)</f>
        <v>44459</v>
      </c>
      <c r="AA69" s="5" t="n">
        <f aca="false">SUM(S66:S69)</f>
        <v>0</v>
      </c>
      <c r="AB69" s="5" t="n">
        <f aca="false">SUM(T66:T69)</f>
        <v>1048</v>
      </c>
      <c r="AC69" s="5" t="n">
        <f aca="false">SUM(U66:U69)</f>
        <v>11570</v>
      </c>
      <c r="AD69" s="5" t="n">
        <f aca="false">SUM(V66:V69)</f>
        <v>0</v>
      </c>
      <c r="AE69" s="5" t="n">
        <f aca="false">SUM(W66:W69)</f>
        <v>45508</v>
      </c>
      <c r="AF69" s="5" t="n">
        <f aca="false">SUM(X66:X69)</f>
        <v>56030</v>
      </c>
    </row>
    <row r="70" customFormat="false" ht="12.75" hidden="false" customHeight="true" outlineLevel="0" collapsed="false">
      <c r="A70" s="19"/>
      <c r="B70" s="19" t="n">
        <v>2</v>
      </c>
      <c r="C70" s="20" t="n">
        <v>2203</v>
      </c>
      <c r="D70" s="20" t="n">
        <v>438</v>
      </c>
      <c r="E70" s="20"/>
      <c r="F70" s="20" t="n">
        <v>1889</v>
      </c>
      <c r="G70" s="20"/>
      <c r="H70" s="20" t="n">
        <v>929</v>
      </c>
      <c r="I70" s="20" t="n">
        <v>49</v>
      </c>
      <c r="J70" s="30" t="s">
        <v>185</v>
      </c>
      <c r="K70" s="20" t="n">
        <v>30</v>
      </c>
      <c r="L70" s="30" t="s">
        <v>185</v>
      </c>
      <c r="M70" s="20" t="n">
        <v>1684</v>
      </c>
      <c r="N70" s="20" t="n">
        <v>1438</v>
      </c>
      <c r="O70" s="20"/>
      <c r="P70" s="20" t="n">
        <v>1117</v>
      </c>
      <c r="Q70" s="20"/>
      <c r="R70" s="20" t="n">
        <v>9777</v>
      </c>
      <c r="S70" s="20"/>
      <c r="T70" s="20" t="n">
        <v>140</v>
      </c>
      <c r="U70" s="20" t="n">
        <v>1620</v>
      </c>
      <c r="V70" s="20"/>
      <c r="W70" s="20" t="n">
        <v>9917</v>
      </c>
      <c r="X70" s="20" t="n">
        <v>11397</v>
      </c>
    </row>
    <row r="71" customFormat="false" ht="12.75" hidden="false" customHeight="true" outlineLevel="0" collapsed="false">
      <c r="A71" s="19"/>
      <c r="B71" s="19" t="n">
        <v>3</v>
      </c>
      <c r="C71" s="20" t="n">
        <v>2685</v>
      </c>
      <c r="D71" s="20" t="n">
        <v>648</v>
      </c>
      <c r="E71" s="20"/>
      <c r="F71" s="20" t="n">
        <v>1846</v>
      </c>
      <c r="G71" s="20"/>
      <c r="H71" s="20" t="n">
        <v>929</v>
      </c>
      <c r="I71" s="20" t="n">
        <v>64</v>
      </c>
      <c r="J71" s="30" t="s">
        <v>185</v>
      </c>
      <c r="K71" s="20" t="n">
        <v>25</v>
      </c>
      <c r="L71" s="30" t="s">
        <v>185</v>
      </c>
      <c r="M71" s="20" t="n">
        <v>1825</v>
      </c>
      <c r="N71" s="20" t="n">
        <v>1475</v>
      </c>
      <c r="O71" s="20"/>
      <c r="P71" s="20" t="n">
        <v>1105</v>
      </c>
      <c r="Q71" s="20"/>
      <c r="R71" s="20" t="n">
        <v>10601</v>
      </c>
      <c r="S71" s="20"/>
      <c r="T71" s="20" t="n">
        <v>26</v>
      </c>
      <c r="U71" s="20" t="n">
        <v>305</v>
      </c>
      <c r="V71" s="20"/>
      <c r="W71" s="20" t="n">
        <v>10628</v>
      </c>
      <c r="X71" s="20" t="n">
        <v>10907</v>
      </c>
    </row>
    <row r="72" customFormat="false" ht="12.75" hidden="false" customHeight="true" outlineLevel="0" collapsed="false">
      <c r="A72" s="19"/>
      <c r="B72" s="19" t="n">
        <v>4</v>
      </c>
      <c r="C72" s="20" t="n">
        <v>2197</v>
      </c>
      <c r="D72" s="20" t="n">
        <v>781</v>
      </c>
      <c r="E72" s="20"/>
      <c r="F72" s="20" t="n">
        <v>1913</v>
      </c>
      <c r="G72" s="20"/>
      <c r="H72" s="20" t="n">
        <v>929</v>
      </c>
      <c r="I72" s="20" t="n">
        <v>67</v>
      </c>
      <c r="J72" s="30" t="s">
        <v>185</v>
      </c>
      <c r="K72" s="20" t="n">
        <v>29</v>
      </c>
      <c r="L72" s="30" t="s">
        <v>185</v>
      </c>
      <c r="M72" s="20" t="n">
        <v>1886</v>
      </c>
      <c r="N72" s="20" t="n">
        <v>1516</v>
      </c>
      <c r="O72" s="20"/>
      <c r="P72" s="20" t="n">
        <v>1122</v>
      </c>
      <c r="Q72" s="20"/>
      <c r="R72" s="20" t="n">
        <v>10441</v>
      </c>
      <c r="S72" s="20"/>
      <c r="T72" s="20" t="n">
        <v>178</v>
      </c>
      <c r="U72" s="20" t="n">
        <v>2012</v>
      </c>
      <c r="V72" s="20"/>
      <c r="W72" s="20" t="n">
        <v>10619</v>
      </c>
      <c r="X72" s="20" t="n">
        <v>12453</v>
      </c>
    </row>
    <row r="73" customFormat="false" ht="21.75" hidden="false" customHeight="true" outlineLevel="0" collapsed="false">
      <c r="A73" s="19" t="n">
        <v>2010</v>
      </c>
      <c r="B73" s="19" t="n">
        <v>1</v>
      </c>
      <c r="C73" s="20" t="n">
        <v>3625</v>
      </c>
      <c r="D73" s="20" t="n">
        <v>825</v>
      </c>
      <c r="E73" s="20"/>
      <c r="F73" s="20" t="n">
        <v>2263</v>
      </c>
      <c r="G73" s="20"/>
      <c r="H73" s="20" t="n">
        <v>929</v>
      </c>
      <c r="I73" s="20" t="n">
        <v>70</v>
      </c>
      <c r="J73" s="30" t="s">
        <v>185</v>
      </c>
      <c r="K73" s="20" t="n">
        <v>27</v>
      </c>
      <c r="L73" s="30" t="s">
        <v>185</v>
      </c>
      <c r="M73" s="20" t="n">
        <v>2099</v>
      </c>
      <c r="N73" s="20" t="n">
        <v>1444</v>
      </c>
      <c r="O73" s="20"/>
      <c r="P73" s="20" t="n">
        <v>1163</v>
      </c>
      <c r="Q73" s="20"/>
      <c r="R73" s="20" t="n">
        <v>12444</v>
      </c>
      <c r="S73" s="20"/>
      <c r="T73" s="20" t="n">
        <v>158</v>
      </c>
      <c r="U73" s="20" t="n">
        <v>1741</v>
      </c>
      <c r="V73" s="20"/>
      <c r="W73" s="20" t="n">
        <v>12603</v>
      </c>
      <c r="X73" s="20" t="n">
        <v>14186</v>
      </c>
      <c r="Y73" s="5" t="s">
        <v>40</v>
      </c>
      <c r="Z73" s="5" t="n">
        <f aca="false">SUM(R70:R73)</f>
        <v>43263</v>
      </c>
      <c r="AA73" s="5" t="n">
        <f aca="false">SUM(S70:S73)</f>
        <v>0</v>
      </c>
      <c r="AB73" s="5" t="n">
        <f aca="false">SUM(T70:T73)</f>
        <v>502</v>
      </c>
      <c r="AC73" s="5" t="n">
        <f aca="false">SUM(U70:U73)</f>
        <v>5678</v>
      </c>
      <c r="AD73" s="5" t="n">
        <f aca="false">SUM(V70:V73)</f>
        <v>0</v>
      </c>
      <c r="AE73" s="5" t="n">
        <f aca="false">SUM(W70:W73)</f>
        <v>43767</v>
      </c>
      <c r="AF73" s="5" t="n">
        <f aca="false">SUM(X70:X73)</f>
        <v>48943</v>
      </c>
    </row>
    <row r="74" customFormat="false" ht="12.75" hidden="false" customHeight="true" outlineLevel="0" collapsed="false">
      <c r="A74" s="19"/>
      <c r="B74" s="19" t="n">
        <v>2</v>
      </c>
      <c r="C74" s="20" t="n">
        <v>2221</v>
      </c>
      <c r="D74" s="20" t="n">
        <v>690</v>
      </c>
      <c r="E74" s="20"/>
      <c r="F74" s="20" t="n">
        <v>1885</v>
      </c>
      <c r="G74" s="20"/>
      <c r="H74" s="20" t="n">
        <v>942</v>
      </c>
      <c r="I74" s="20" t="n">
        <v>73</v>
      </c>
      <c r="J74" s="30" t="s">
        <v>185</v>
      </c>
      <c r="K74" s="20" t="n">
        <v>35</v>
      </c>
      <c r="L74" s="30" t="s">
        <v>185</v>
      </c>
      <c r="M74" s="20" t="n">
        <v>2102</v>
      </c>
      <c r="N74" s="20" t="n">
        <v>1490</v>
      </c>
      <c r="O74" s="20"/>
      <c r="P74" s="20" t="n">
        <v>1098</v>
      </c>
      <c r="Q74" s="20"/>
      <c r="R74" s="20" t="n">
        <v>10536</v>
      </c>
      <c r="S74" s="20"/>
      <c r="T74" s="20" t="n">
        <v>37</v>
      </c>
      <c r="U74" s="20" t="n">
        <v>401</v>
      </c>
      <c r="V74" s="20"/>
      <c r="W74" s="20" t="n">
        <v>10574</v>
      </c>
      <c r="X74" s="20" t="n">
        <v>10937</v>
      </c>
    </row>
    <row r="75" customFormat="false" ht="12.75" hidden="false" customHeight="true" outlineLevel="0" collapsed="false">
      <c r="A75" s="19"/>
      <c r="B75" s="19" t="n">
        <v>3</v>
      </c>
      <c r="C75" s="20" t="n">
        <v>2763</v>
      </c>
      <c r="D75" s="20" t="n">
        <v>729</v>
      </c>
      <c r="E75" s="20"/>
      <c r="F75" s="20" t="n">
        <v>1874</v>
      </c>
      <c r="G75" s="20"/>
      <c r="H75" s="20" t="n">
        <v>942</v>
      </c>
      <c r="I75" s="20" t="n">
        <v>102</v>
      </c>
      <c r="J75" s="30" t="s">
        <v>185</v>
      </c>
      <c r="K75" s="20" t="n">
        <v>32</v>
      </c>
      <c r="L75" s="30" t="s">
        <v>185</v>
      </c>
      <c r="M75" s="20" t="n">
        <v>2119</v>
      </c>
      <c r="N75" s="20" t="n">
        <v>1501</v>
      </c>
      <c r="O75" s="20"/>
      <c r="P75" s="20" t="n">
        <v>1146</v>
      </c>
      <c r="Q75" s="20"/>
      <c r="R75" s="20" t="n">
        <v>11206</v>
      </c>
      <c r="S75" s="20"/>
      <c r="T75" s="20" t="n">
        <v>225</v>
      </c>
      <c r="U75" s="20" t="n">
        <v>2383</v>
      </c>
      <c r="V75" s="20"/>
      <c r="W75" s="20" t="n">
        <v>11432</v>
      </c>
      <c r="X75" s="20" t="n">
        <v>13590</v>
      </c>
    </row>
    <row r="76" customFormat="false" ht="12.75" hidden="false" customHeight="true" outlineLevel="0" collapsed="false">
      <c r="A76" s="19"/>
      <c r="B76" s="19" t="n">
        <v>4</v>
      </c>
      <c r="C76" s="20" t="n">
        <v>2261</v>
      </c>
      <c r="D76" s="20" t="n">
        <v>837</v>
      </c>
      <c r="E76" s="20"/>
      <c r="F76" s="20" t="n">
        <v>1918</v>
      </c>
      <c r="G76" s="20"/>
      <c r="H76" s="20" t="n">
        <v>942</v>
      </c>
      <c r="I76" s="20" t="n">
        <v>90</v>
      </c>
      <c r="J76" s="30" t="s">
        <v>185</v>
      </c>
      <c r="K76" s="20" t="n">
        <v>32</v>
      </c>
      <c r="L76" s="30" t="s">
        <v>185</v>
      </c>
      <c r="M76" s="20" t="n">
        <v>2117</v>
      </c>
      <c r="N76" s="20" t="n">
        <v>1565</v>
      </c>
      <c r="O76" s="20"/>
      <c r="P76" s="20" t="n">
        <v>1152</v>
      </c>
      <c r="Q76" s="20"/>
      <c r="R76" s="20" t="n">
        <v>10914</v>
      </c>
      <c r="S76" s="20"/>
      <c r="T76" s="20" t="n">
        <v>221</v>
      </c>
      <c r="U76" s="20" t="n">
        <v>2334</v>
      </c>
      <c r="V76" s="20"/>
      <c r="W76" s="20" t="n">
        <v>11135</v>
      </c>
      <c r="X76" s="20" t="n">
        <v>13248</v>
      </c>
    </row>
    <row r="77" customFormat="false" ht="19.5" hidden="false" customHeight="true" outlineLevel="0" collapsed="false">
      <c r="A77" s="19" t="n">
        <v>2011</v>
      </c>
      <c r="B77" s="19" t="n">
        <v>1</v>
      </c>
      <c r="C77" s="20" t="n">
        <v>3768</v>
      </c>
      <c r="D77" s="20" t="n">
        <v>880</v>
      </c>
      <c r="E77" s="20"/>
      <c r="F77" s="20" t="n">
        <v>2291</v>
      </c>
      <c r="G77" s="20"/>
      <c r="H77" s="20" t="n">
        <v>942</v>
      </c>
      <c r="I77" s="20" t="n">
        <v>68</v>
      </c>
      <c r="J77" s="30" t="s">
        <v>185</v>
      </c>
      <c r="K77" s="20" t="n">
        <v>31</v>
      </c>
      <c r="L77" s="30" t="s">
        <v>185</v>
      </c>
      <c r="M77" s="20" t="n">
        <v>2376</v>
      </c>
      <c r="N77" s="20" t="n">
        <v>1517</v>
      </c>
      <c r="O77" s="20"/>
      <c r="P77" s="20" t="n">
        <v>1211</v>
      </c>
      <c r="Q77" s="20"/>
      <c r="R77" s="20" t="n">
        <v>13083</v>
      </c>
      <c r="S77" s="20"/>
      <c r="T77" s="20" t="n">
        <v>221</v>
      </c>
      <c r="U77" s="20" t="n">
        <v>2347</v>
      </c>
      <c r="V77" s="20"/>
      <c r="W77" s="20" t="n">
        <v>13303</v>
      </c>
      <c r="X77" s="20" t="n">
        <v>15430</v>
      </c>
      <c r="Y77" s="5" t="s">
        <v>41</v>
      </c>
      <c r="Z77" s="5" t="n">
        <f aca="false">SUM(R74:R77)</f>
        <v>45739</v>
      </c>
      <c r="AA77" s="5" t="n">
        <f aca="false">SUM(S74:S77)</f>
        <v>0</v>
      </c>
      <c r="AB77" s="5" t="n">
        <f aca="false">SUM(T74:T77)</f>
        <v>704</v>
      </c>
      <c r="AC77" s="5" t="n">
        <f aca="false">SUM(U74:U77)</f>
        <v>7465</v>
      </c>
      <c r="AD77" s="5" t="n">
        <f aca="false">SUM(V74:V77)</f>
        <v>0</v>
      </c>
      <c r="AE77" s="5" t="n">
        <f aca="false">SUM(W74:W77)</f>
        <v>46444</v>
      </c>
      <c r="AF77" s="5" t="n">
        <f aca="false">SUM(X74:X77)</f>
        <v>53205</v>
      </c>
    </row>
    <row r="78" customFormat="false" ht="12.75" hidden="false" customHeight="true" outlineLevel="0" collapsed="false">
      <c r="A78" s="19"/>
      <c r="B78" s="19" t="n">
        <v>2</v>
      </c>
      <c r="C78" s="20" t="n">
        <v>2314</v>
      </c>
      <c r="D78" s="20" t="n">
        <v>524</v>
      </c>
      <c r="E78" s="20"/>
      <c r="F78" s="20" t="n">
        <v>1993</v>
      </c>
      <c r="G78" s="20"/>
      <c r="H78" s="20" t="n">
        <v>970</v>
      </c>
      <c r="I78" s="20" t="n">
        <v>67</v>
      </c>
      <c r="J78" s="30" t="s">
        <v>185</v>
      </c>
      <c r="K78" s="20" t="n">
        <v>36</v>
      </c>
      <c r="L78" s="30" t="s">
        <v>185</v>
      </c>
      <c r="M78" s="20" t="n">
        <v>2352</v>
      </c>
      <c r="N78" s="20" t="n">
        <v>1480</v>
      </c>
      <c r="O78" s="20"/>
      <c r="P78" s="20" t="n">
        <v>1146</v>
      </c>
      <c r="Q78" s="20"/>
      <c r="R78" s="20" t="n">
        <v>10884</v>
      </c>
      <c r="S78" s="20"/>
      <c r="T78" s="20" t="n">
        <v>110</v>
      </c>
      <c r="U78" s="20" t="n">
        <v>1177</v>
      </c>
      <c r="V78" s="20"/>
      <c r="W78" s="20" t="n">
        <v>10994</v>
      </c>
      <c r="X78" s="20" t="n">
        <v>12061</v>
      </c>
    </row>
    <row r="79" customFormat="false" ht="12.75" hidden="false" customHeight="true" outlineLevel="0" collapsed="false">
      <c r="A79" s="19"/>
      <c r="B79" s="19" t="n">
        <v>3</v>
      </c>
      <c r="C79" s="20" t="n">
        <v>2812</v>
      </c>
      <c r="D79" s="20" t="n">
        <v>743</v>
      </c>
      <c r="E79" s="20"/>
      <c r="F79" s="20" t="n">
        <v>1980</v>
      </c>
      <c r="G79" s="20"/>
      <c r="H79" s="20" t="n">
        <v>965</v>
      </c>
      <c r="I79" s="20" t="n">
        <v>79</v>
      </c>
      <c r="J79" s="30" t="s">
        <v>185</v>
      </c>
      <c r="K79" s="20" t="n">
        <v>35</v>
      </c>
      <c r="L79" s="30" t="s">
        <v>185</v>
      </c>
      <c r="M79" s="20" t="n">
        <v>2426</v>
      </c>
      <c r="N79" s="20" t="n">
        <v>1632</v>
      </c>
      <c r="O79" s="20"/>
      <c r="P79" s="20" t="n">
        <v>1221</v>
      </c>
      <c r="Q79" s="20"/>
      <c r="R79" s="20" t="n">
        <v>11894</v>
      </c>
      <c r="S79" s="20"/>
      <c r="T79" s="20" t="n">
        <v>253</v>
      </c>
      <c r="U79" s="20" t="n">
        <v>2693</v>
      </c>
      <c r="V79" s="20"/>
      <c r="W79" s="20" t="n">
        <v>12147</v>
      </c>
      <c r="X79" s="20" t="n">
        <v>14587</v>
      </c>
    </row>
    <row r="80" customFormat="false" ht="12.75" hidden="false" customHeight="true" outlineLevel="0" collapsed="false">
      <c r="A80" s="19"/>
      <c r="B80" s="19" t="n">
        <v>4</v>
      </c>
      <c r="C80" s="20" t="n">
        <v>2387</v>
      </c>
      <c r="D80" s="20" t="n">
        <v>766</v>
      </c>
      <c r="E80" s="20"/>
      <c r="F80" s="20" t="n">
        <v>1995</v>
      </c>
      <c r="G80" s="20"/>
      <c r="H80" s="20" t="n">
        <v>966</v>
      </c>
      <c r="I80" s="20" t="n">
        <v>72</v>
      </c>
      <c r="J80" s="30" t="s">
        <v>185</v>
      </c>
      <c r="K80" s="20" t="n">
        <v>30</v>
      </c>
      <c r="L80" s="30" t="s">
        <v>185</v>
      </c>
      <c r="M80" s="20" t="n">
        <v>2401</v>
      </c>
      <c r="N80" s="20" t="n">
        <v>1618</v>
      </c>
      <c r="O80" s="20"/>
      <c r="P80" s="20" t="n">
        <v>1181</v>
      </c>
      <c r="Q80" s="20"/>
      <c r="R80" s="20" t="n">
        <v>11418</v>
      </c>
      <c r="S80" s="20"/>
      <c r="T80" s="20" t="n">
        <v>265</v>
      </c>
      <c r="U80" s="20" t="n">
        <v>2781</v>
      </c>
      <c r="V80" s="20"/>
      <c r="W80" s="20" t="n">
        <v>11682</v>
      </c>
      <c r="X80" s="20" t="n">
        <v>14199</v>
      </c>
    </row>
    <row r="81" customFormat="false" ht="20.25" hidden="false" customHeight="true" outlineLevel="0" collapsed="false">
      <c r="A81" s="19" t="n">
        <v>2012</v>
      </c>
      <c r="B81" s="19" t="n">
        <v>1</v>
      </c>
      <c r="C81" s="20" t="n">
        <v>3614</v>
      </c>
      <c r="D81" s="20" t="n">
        <v>905</v>
      </c>
      <c r="E81" s="20"/>
      <c r="F81" s="20" t="n">
        <v>2301</v>
      </c>
      <c r="G81" s="20"/>
      <c r="H81" s="20" t="n">
        <v>970</v>
      </c>
      <c r="I81" s="20" t="n">
        <v>56</v>
      </c>
      <c r="J81" s="30" t="s">
        <v>185</v>
      </c>
      <c r="K81" s="20" t="n">
        <v>30</v>
      </c>
      <c r="L81" s="30" t="s">
        <v>185</v>
      </c>
      <c r="M81" s="20" t="n">
        <v>2379</v>
      </c>
      <c r="N81" s="20" t="n">
        <v>1650</v>
      </c>
      <c r="O81" s="20"/>
      <c r="P81" s="20" t="n">
        <v>1188</v>
      </c>
      <c r="Q81" s="20"/>
      <c r="R81" s="20" t="n">
        <v>13094</v>
      </c>
      <c r="S81" s="20"/>
      <c r="T81" s="20" t="n">
        <v>289</v>
      </c>
      <c r="U81" s="20" t="n">
        <v>2981</v>
      </c>
      <c r="V81" s="20"/>
      <c r="W81" s="20" t="n">
        <v>13383</v>
      </c>
      <c r="X81" s="20" t="n">
        <v>16075</v>
      </c>
      <c r="Y81" s="5" t="s">
        <v>42</v>
      </c>
      <c r="Z81" s="5" t="n">
        <f aca="false">SUM(R78:R81)</f>
        <v>47290</v>
      </c>
      <c r="AA81" s="5" t="n">
        <f aca="false">SUM(S78:S81)</f>
        <v>0</v>
      </c>
      <c r="AB81" s="5" t="n">
        <f aca="false">SUM(T78:T81)</f>
        <v>917</v>
      </c>
      <c r="AC81" s="5" t="n">
        <f aca="false">SUM(U78:U81)</f>
        <v>9632</v>
      </c>
      <c r="AD81" s="5" t="n">
        <f aca="false">SUM(V78:V81)</f>
        <v>0</v>
      </c>
      <c r="AE81" s="5" t="n">
        <f aca="false">SUM(W78:W81)</f>
        <v>48206</v>
      </c>
      <c r="AF81" s="5" t="n">
        <f aca="false">SUM(X78:X81)</f>
        <v>56922</v>
      </c>
    </row>
    <row r="82" customFormat="false" ht="12.75" hidden="false" customHeight="true" outlineLevel="0" collapsed="false">
      <c r="A82" s="19"/>
      <c r="B82" s="19" t="n">
        <v>2</v>
      </c>
      <c r="C82" s="20" t="n">
        <v>2286</v>
      </c>
      <c r="D82" s="20" t="n">
        <v>554</v>
      </c>
      <c r="E82" s="20"/>
      <c r="F82" s="20" t="n">
        <v>2085</v>
      </c>
      <c r="G82" s="20"/>
      <c r="H82" s="20" t="n">
        <v>967</v>
      </c>
      <c r="I82" s="20" t="n">
        <v>62</v>
      </c>
      <c r="J82" s="30" t="s">
        <v>185</v>
      </c>
      <c r="K82" s="20" t="n">
        <v>39</v>
      </c>
      <c r="L82" s="30" t="s">
        <v>185</v>
      </c>
      <c r="M82" s="20" t="n">
        <v>2380</v>
      </c>
      <c r="N82" s="20" t="n">
        <v>1456</v>
      </c>
      <c r="O82" s="20"/>
      <c r="P82" s="20" t="n">
        <v>1231</v>
      </c>
      <c r="Q82" s="20"/>
      <c r="R82" s="20" t="n">
        <v>11060</v>
      </c>
      <c r="S82" s="20"/>
      <c r="T82" s="20" t="n">
        <v>70</v>
      </c>
      <c r="U82" s="20" t="n">
        <v>710</v>
      </c>
      <c r="V82" s="20"/>
      <c r="W82" s="20" t="n">
        <v>11129</v>
      </c>
      <c r="X82" s="20" t="n">
        <v>11769</v>
      </c>
    </row>
    <row r="83" customFormat="false" ht="12.75" hidden="false" customHeight="true" outlineLevel="0" collapsed="false">
      <c r="A83" s="19"/>
      <c r="B83" s="19" t="n">
        <v>3</v>
      </c>
      <c r="C83" s="20" t="n">
        <v>2780</v>
      </c>
      <c r="D83" s="20" t="n">
        <v>696</v>
      </c>
      <c r="E83" s="20"/>
      <c r="F83" s="20" t="n">
        <v>2050</v>
      </c>
      <c r="G83" s="20"/>
      <c r="H83" s="20" t="n">
        <v>965</v>
      </c>
      <c r="I83" s="20" t="n">
        <v>79</v>
      </c>
      <c r="J83" s="30" t="s">
        <v>185</v>
      </c>
      <c r="K83" s="20" t="n">
        <v>39</v>
      </c>
      <c r="L83" s="30" t="s">
        <v>185</v>
      </c>
      <c r="M83" s="20" t="n">
        <v>2370</v>
      </c>
      <c r="N83" s="20" t="n">
        <v>1668</v>
      </c>
      <c r="O83" s="20"/>
      <c r="P83" s="20" t="n">
        <v>1295</v>
      </c>
      <c r="Q83" s="20"/>
      <c r="R83" s="20" t="n">
        <v>11942</v>
      </c>
      <c r="S83" s="20"/>
      <c r="T83" s="20" t="n">
        <v>154</v>
      </c>
      <c r="U83" s="20" t="n">
        <v>1566</v>
      </c>
      <c r="V83" s="20"/>
      <c r="W83" s="20" t="n">
        <v>12096</v>
      </c>
      <c r="X83" s="20" t="n">
        <v>13507</v>
      </c>
    </row>
    <row r="84" customFormat="false" ht="12.75" hidden="false" customHeight="true" outlineLevel="0" collapsed="false">
      <c r="A84" s="19"/>
      <c r="B84" s="19" t="n">
        <v>4</v>
      </c>
      <c r="C84" s="20" t="n">
        <v>2284</v>
      </c>
      <c r="D84" s="20" t="n">
        <v>832</v>
      </c>
      <c r="E84" s="20"/>
      <c r="F84" s="20" t="n">
        <v>2052</v>
      </c>
      <c r="G84" s="20"/>
      <c r="H84" s="20" t="n">
        <v>964</v>
      </c>
      <c r="I84" s="20" t="n">
        <v>75</v>
      </c>
      <c r="J84" s="30" t="s">
        <v>185</v>
      </c>
      <c r="K84" s="20" t="n">
        <v>28</v>
      </c>
      <c r="L84" s="30" t="s">
        <v>185</v>
      </c>
      <c r="M84" s="20" t="n">
        <v>2506</v>
      </c>
      <c r="N84" s="20" t="n">
        <v>1700</v>
      </c>
      <c r="O84" s="20"/>
      <c r="P84" s="20" t="n">
        <v>1270</v>
      </c>
      <c r="Q84" s="20"/>
      <c r="R84" s="20" t="n">
        <v>11712</v>
      </c>
      <c r="S84" s="20"/>
      <c r="T84" s="20" t="n">
        <v>157</v>
      </c>
      <c r="U84" s="20" t="n">
        <v>1607</v>
      </c>
      <c r="V84" s="20"/>
      <c r="W84" s="20" t="n">
        <v>11869</v>
      </c>
      <c r="X84" s="20" t="n">
        <v>13319</v>
      </c>
    </row>
    <row r="85" customFormat="false" ht="18.75" hidden="false" customHeight="true" outlineLevel="0" collapsed="false">
      <c r="A85" s="19" t="n">
        <v>2013</v>
      </c>
      <c r="B85" s="19" t="n">
        <v>1</v>
      </c>
      <c r="C85" s="20" t="n">
        <v>3672</v>
      </c>
      <c r="D85" s="20" t="n">
        <v>1044</v>
      </c>
      <c r="E85" s="20"/>
      <c r="F85" s="20" t="n">
        <v>2314</v>
      </c>
      <c r="G85" s="20"/>
      <c r="H85" s="20" t="n">
        <v>969</v>
      </c>
      <c r="I85" s="20" t="n">
        <v>67</v>
      </c>
      <c r="J85" s="30" t="s">
        <v>185</v>
      </c>
      <c r="K85" s="20" t="n">
        <v>33</v>
      </c>
      <c r="L85" s="30" t="s">
        <v>185</v>
      </c>
      <c r="M85" s="20" t="n">
        <v>2407</v>
      </c>
      <c r="N85" s="20" t="n">
        <v>1660</v>
      </c>
      <c r="O85" s="20"/>
      <c r="P85" s="20" t="n">
        <v>1307</v>
      </c>
      <c r="Q85" s="20"/>
      <c r="R85" s="20" t="n">
        <v>13474</v>
      </c>
      <c r="S85" s="20"/>
      <c r="T85" s="20" t="n">
        <v>136</v>
      </c>
      <c r="U85" s="20" t="n">
        <v>1407</v>
      </c>
      <c r="V85" s="20"/>
      <c r="W85" s="20" t="n">
        <v>13610</v>
      </c>
      <c r="X85" s="20" t="n">
        <v>14881</v>
      </c>
      <c r="Y85" s="5" t="s">
        <v>43</v>
      </c>
      <c r="Z85" s="5" t="n">
        <f aca="false">SUM(R82:R85)</f>
        <v>48188</v>
      </c>
      <c r="AA85" s="5" t="n">
        <f aca="false">SUM(S82:S85)</f>
        <v>0</v>
      </c>
      <c r="AB85" s="5" t="n">
        <f aca="false">SUM(T82:T85)</f>
        <v>517</v>
      </c>
      <c r="AC85" s="5" t="n">
        <f aca="false">SUM(U82:U85)</f>
        <v>5290</v>
      </c>
      <c r="AD85" s="5" t="n">
        <f aca="false">SUM(V82:V85)</f>
        <v>0</v>
      </c>
      <c r="AE85" s="5" t="n">
        <f aca="false">SUM(W82:W85)</f>
        <v>48704</v>
      </c>
      <c r="AF85" s="5" t="n">
        <f aca="false">SUM(X82:X85)</f>
        <v>53476</v>
      </c>
    </row>
    <row r="86" s="5" customFormat="true" ht="12.75" hidden="false" customHeight="true" outlineLevel="0" collapsed="false">
      <c r="A86" s="19"/>
      <c r="B86" s="19" t="n">
        <v>2</v>
      </c>
      <c r="C86" s="20" t="n">
        <v>2456</v>
      </c>
      <c r="D86" s="20" t="n">
        <v>621</v>
      </c>
      <c r="E86" s="20"/>
      <c r="F86" s="20" t="n">
        <v>2161</v>
      </c>
      <c r="G86" s="20"/>
      <c r="H86" s="20" t="n">
        <v>974</v>
      </c>
      <c r="I86" s="20" t="n">
        <v>77</v>
      </c>
      <c r="J86" s="30" t="s">
        <v>185</v>
      </c>
      <c r="K86" s="20" t="n">
        <v>41</v>
      </c>
      <c r="L86" s="30" t="s">
        <v>185</v>
      </c>
      <c r="M86" s="20" t="n">
        <v>2444</v>
      </c>
      <c r="N86" s="20" t="n">
        <v>1560</v>
      </c>
      <c r="O86" s="20"/>
      <c r="P86" s="20" t="n">
        <v>1306</v>
      </c>
      <c r="Q86" s="20"/>
      <c r="R86" s="20" t="n">
        <v>11639</v>
      </c>
      <c r="S86" s="20"/>
      <c r="T86" s="20" t="n">
        <v>53</v>
      </c>
      <c r="U86" s="20" t="n">
        <v>546</v>
      </c>
      <c r="V86" s="20"/>
      <c r="W86" s="20" t="n">
        <v>11692</v>
      </c>
      <c r="X86" s="20" t="n">
        <v>12185</v>
      </c>
    </row>
    <row r="87" s="31" customFormat="true" ht="12.75" hidden="false" customHeight="true" outlineLevel="0" collapsed="false">
      <c r="A87" s="19"/>
      <c r="B87" s="19" t="n">
        <v>3</v>
      </c>
      <c r="C87" s="20" t="n">
        <v>2813</v>
      </c>
      <c r="D87" s="20" t="n">
        <v>729</v>
      </c>
      <c r="E87" s="20"/>
      <c r="F87" s="20" t="n">
        <v>2053</v>
      </c>
      <c r="G87" s="20"/>
      <c r="H87" s="20" t="n">
        <v>967</v>
      </c>
      <c r="I87" s="20" t="n">
        <v>104</v>
      </c>
      <c r="J87" s="30" t="s">
        <v>185</v>
      </c>
      <c r="K87" s="20" t="n">
        <v>38</v>
      </c>
      <c r="L87" s="30" t="s">
        <v>185</v>
      </c>
      <c r="M87" s="20" t="n">
        <v>2517</v>
      </c>
      <c r="N87" s="20" t="n">
        <v>1755</v>
      </c>
      <c r="O87" s="20"/>
      <c r="P87" s="20" t="n">
        <v>1316</v>
      </c>
      <c r="Q87" s="20"/>
      <c r="R87" s="20" t="n">
        <v>12290</v>
      </c>
      <c r="S87" s="20"/>
      <c r="T87" s="20" t="n">
        <v>118</v>
      </c>
      <c r="U87" s="20" t="n">
        <v>1220</v>
      </c>
      <c r="V87" s="20"/>
      <c r="W87" s="20" t="n">
        <v>12408</v>
      </c>
      <c r="X87" s="20" t="n">
        <v>13510</v>
      </c>
      <c r="Z87" s="5"/>
    </row>
    <row r="88" s="31" customFormat="true" ht="12.75" hidden="false" customHeight="true" outlineLevel="0" collapsed="false">
      <c r="A88" s="19"/>
      <c r="B88" s="19" t="n">
        <v>4</v>
      </c>
      <c r="C88" s="20" t="n">
        <v>2401</v>
      </c>
      <c r="D88" s="20" t="n">
        <v>806</v>
      </c>
      <c r="E88" s="20"/>
      <c r="F88" s="20" t="n">
        <v>2103</v>
      </c>
      <c r="G88" s="20"/>
      <c r="H88" s="20" t="n">
        <v>966</v>
      </c>
      <c r="I88" s="20" t="n">
        <v>113</v>
      </c>
      <c r="J88" s="30" t="s">
        <v>185</v>
      </c>
      <c r="K88" s="20" t="n">
        <v>39</v>
      </c>
      <c r="L88" s="30" t="s">
        <v>185</v>
      </c>
      <c r="M88" s="20" t="n">
        <v>2546</v>
      </c>
      <c r="N88" s="20" t="n">
        <v>1764</v>
      </c>
      <c r="O88" s="20"/>
      <c r="P88" s="20" t="n">
        <v>1316</v>
      </c>
      <c r="Q88" s="20"/>
      <c r="R88" s="20" t="n">
        <v>12056</v>
      </c>
      <c r="S88" s="20"/>
      <c r="T88" s="20" t="n">
        <v>129</v>
      </c>
      <c r="U88" s="20" t="n">
        <v>1309</v>
      </c>
      <c r="V88" s="20"/>
      <c r="W88" s="20" t="n">
        <v>12184</v>
      </c>
      <c r="X88" s="20" t="n">
        <v>13364</v>
      </c>
      <c r="Z88" s="5"/>
    </row>
    <row r="89" customFormat="false" ht="18.75" hidden="false" customHeight="true" outlineLevel="0" collapsed="false">
      <c r="A89" s="19" t="n">
        <v>2014</v>
      </c>
      <c r="B89" s="19" t="n">
        <v>1</v>
      </c>
      <c r="C89" s="20" t="n">
        <v>3740</v>
      </c>
      <c r="D89" s="20" t="n">
        <v>980</v>
      </c>
      <c r="E89" s="20"/>
      <c r="F89" s="20" t="n">
        <v>2413</v>
      </c>
      <c r="G89" s="20"/>
      <c r="H89" s="20" t="n">
        <v>976</v>
      </c>
      <c r="I89" s="20" t="n">
        <v>99</v>
      </c>
      <c r="J89" s="30" t="s">
        <v>185</v>
      </c>
      <c r="K89" s="20" t="n">
        <v>32</v>
      </c>
      <c r="L89" s="30" t="s">
        <v>185</v>
      </c>
      <c r="M89" s="20" t="n">
        <v>2539</v>
      </c>
      <c r="N89" s="20" t="n">
        <v>1745</v>
      </c>
      <c r="O89" s="20"/>
      <c r="P89" s="20" t="n">
        <v>1352</v>
      </c>
      <c r="Q89" s="20"/>
      <c r="R89" s="20" t="n">
        <v>13877</v>
      </c>
      <c r="S89" s="20"/>
      <c r="T89" s="20" t="n">
        <v>96</v>
      </c>
      <c r="U89" s="20" t="n">
        <v>949</v>
      </c>
      <c r="V89" s="20"/>
      <c r="W89" s="20" t="n">
        <v>13973</v>
      </c>
      <c r="X89" s="20" t="n">
        <v>14826</v>
      </c>
      <c r="Y89" s="5" t="s">
        <v>44</v>
      </c>
      <c r="Z89" s="5" t="n">
        <f aca="false">SUM(R86:R89)</f>
        <v>49862</v>
      </c>
      <c r="AA89" s="5" t="n">
        <f aca="false">SUM(S86:S89)</f>
        <v>0</v>
      </c>
      <c r="AB89" s="5" t="n">
        <f aca="false">SUM(T86:T89)</f>
        <v>396</v>
      </c>
      <c r="AC89" s="5" t="n">
        <f aca="false">SUM(U86:U89)</f>
        <v>4024</v>
      </c>
      <c r="AD89" s="5" t="n">
        <f aca="false">SUM(V86:V89)</f>
        <v>0</v>
      </c>
      <c r="AE89" s="5" t="n">
        <f aca="false">SUM(W86:W89)</f>
        <v>50257</v>
      </c>
      <c r="AF89" s="5" t="n">
        <f aca="false">SUM(X86:X89)</f>
        <v>53885</v>
      </c>
    </row>
    <row r="90" customFormat="false" ht="12.75" hidden="false" customHeight="true" outlineLevel="0" collapsed="false">
      <c r="A90" s="19"/>
      <c r="B90" s="19" t="n">
        <v>2</v>
      </c>
      <c r="C90" s="20" t="n">
        <v>2388</v>
      </c>
      <c r="D90" s="20" t="n">
        <v>628</v>
      </c>
      <c r="E90" s="20"/>
      <c r="F90" s="20" t="n">
        <v>2150</v>
      </c>
      <c r="G90" s="20"/>
      <c r="H90" s="20" t="n">
        <v>978</v>
      </c>
      <c r="I90" s="20" t="n">
        <v>118</v>
      </c>
      <c r="J90" s="30" t="s">
        <v>185</v>
      </c>
      <c r="K90" s="20" t="n">
        <v>40</v>
      </c>
      <c r="L90" s="30" t="s">
        <v>185</v>
      </c>
      <c r="M90" s="20" t="n">
        <v>2536</v>
      </c>
      <c r="N90" s="20" t="n">
        <v>1631</v>
      </c>
      <c r="O90" s="20"/>
      <c r="P90" s="20" t="n">
        <v>1263</v>
      </c>
      <c r="Q90" s="20"/>
      <c r="R90" s="20" t="n">
        <v>11731</v>
      </c>
      <c r="S90" s="20"/>
      <c r="T90" s="20" t="n">
        <v>43</v>
      </c>
      <c r="U90" s="20" t="n">
        <v>417</v>
      </c>
      <c r="V90" s="20"/>
      <c r="W90" s="20" t="n">
        <v>11774</v>
      </c>
      <c r="X90" s="20" t="n">
        <v>12148</v>
      </c>
    </row>
    <row r="91" customFormat="false" ht="12.75" hidden="false" customHeight="true" outlineLevel="0" collapsed="false">
      <c r="A91" s="19"/>
      <c r="B91" s="19" t="n">
        <v>3</v>
      </c>
      <c r="C91" s="20" t="n">
        <v>2964</v>
      </c>
      <c r="D91" s="20" t="n">
        <v>760</v>
      </c>
      <c r="E91" s="20"/>
      <c r="F91" s="20" t="n">
        <v>2137</v>
      </c>
      <c r="G91" s="20"/>
      <c r="H91" s="20" t="n">
        <v>976</v>
      </c>
      <c r="I91" s="20" t="n">
        <v>141</v>
      </c>
      <c r="J91" s="30" t="s">
        <v>185</v>
      </c>
      <c r="K91" s="20" t="n">
        <v>40</v>
      </c>
      <c r="L91" s="30" t="s">
        <v>185</v>
      </c>
      <c r="M91" s="20" t="n">
        <v>2535</v>
      </c>
      <c r="N91" s="20" t="n">
        <v>1778</v>
      </c>
      <c r="O91" s="20"/>
      <c r="P91" s="20" t="n">
        <v>1293</v>
      </c>
      <c r="Q91" s="20"/>
      <c r="R91" s="20" t="n">
        <v>12625</v>
      </c>
      <c r="S91" s="20"/>
      <c r="T91" s="20" t="n">
        <v>53</v>
      </c>
      <c r="U91" s="20" t="n">
        <v>508</v>
      </c>
      <c r="V91" s="20"/>
      <c r="W91" s="20" t="n">
        <v>12678</v>
      </c>
      <c r="X91" s="20" t="n">
        <v>13132</v>
      </c>
    </row>
    <row r="92" customFormat="false" ht="12.75" hidden="false" customHeight="true" outlineLevel="0" collapsed="false">
      <c r="A92" s="19"/>
      <c r="B92" s="19" t="n">
        <v>4</v>
      </c>
      <c r="C92" s="20" t="n">
        <v>2531</v>
      </c>
      <c r="D92" s="20" t="n">
        <v>875</v>
      </c>
      <c r="E92" s="20"/>
      <c r="F92" s="20" t="n">
        <v>2176</v>
      </c>
      <c r="G92" s="20"/>
      <c r="H92" s="20" t="n">
        <v>975</v>
      </c>
      <c r="I92" s="20" t="n">
        <v>129</v>
      </c>
      <c r="J92" s="30" t="s">
        <v>185</v>
      </c>
      <c r="K92" s="20" t="n">
        <v>36</v>
      </c>
      <c r="L92" s="30" t="s">
        <v>185</v>
      </c>
      <c r="M92" s="20" t="n">
        <v>2694</v>
      </c>
      <c r="N92" s="20" t="n">
        <v>1790</v>
      </c>
      <c r="O92" s="20"/>
      <c r="P92" s="20" t="n">
        <v>1364</v>
      </c>
      <c r="Q92" s="20"/>
      <c r="R92" s="20" t="n">
        <v>12570</v>
      </c>
      <c r="S92" s="20"/>
      <c r="T92" s="20" t="n">
        <v>74</v>
      </c>
      <c r="U92" s="20" t="n">
        <v>701</v>
      </c>
      <c r="V92" s="20"/>
      <c r="W92" s="20" t="n">
        <v>12644</v>
      </c>
      <c r="X92" s="20" t="n">
        <v>13271</v>
      </c>
    </row>
    <row r="93" customFormat="false" ht="16.5" hidden="false" customHeight="true" outlineLevel="0" collapsed="false">
      <c r="A93" s="19" t="n">
        <v>2015</v>
      </c>
      <c r="B93" s="19" t="n">
        <v>1</v>
      </c>
      <c r="C93" s="20" t="n">
        <v>3990</v>
      </c>
      <c r="D93" s="20" t="n">
        <v>1165</v>
      </c>
      <c r="E93" s="20"/>
      <c r="F93" s="20" t="n">
        <v>2506</v>
      </c>
      <c r="G93" s="20"/>
      <c r="H93" s="20" t="n">
        <v>982</v>
      </c>
      <c r="I93" s="20" t="n">
        <v>95</v>
      </c>
      <c r="J93" s="30" t="s">
        <v>185</v>
      </c>
      <c r="K93" s="20" t="n">
        <v>31</v>
      </c>
      <c r="L93" s="30" t="s">
        <v>185</v>
      </c>
      <c r="M93" s="20" t="n">
        <v>2581</v>
      </c>
      <c r="N93" s="20" t="n">
        <v>1742</v>
      </c>
      <c r="O93" s="20"/>
      <c r="P93" s="20" t="n">
        <v>1342</v>
      </c>
      <c r="Q93" s="20"/>
      <c r="R93" s="20" t="n">
        <v>14435</v>
      </c>
      <c r="S93" s="20"/>
      <c r="T93" s="20" t="n">
        <v>17</v>
      </c>
      <c r="U93" s="20" t="n">
        <v>162</v>
      </c>
      <c r="V93" s="20"/>
      <c r="W93" s="20" t="n">
        <v>14451</v>
      </c>
      <c r="X93" s="20" t="n">
        <v>14596</v>
      </c>
      <c r="Y93" s="5" t="s">
        <v>45</v>
      </c>
      <c r="Z93" s="5" t="n">
        <f aca="false">SUM(R90:R93)</f>
        <v>51361</v>
      </c>
      <c r="AA93" s="5" t="n">
        <f aca="false">SUM(S90:S93)</f>
        <v>0</v>
      </c>
      <c r="AB93" s="5" t="n">
        <f aca="false">SUM(T90:T93)</f>
        <v>187</v>
      </c>
      <c r="AC93" s="5" t="n">
        <f aca="false">SUM(U90:U93)</f>
        <v>1788</v>
      </c>
      <c r="AD93" s="5" t="n">
        <f aca="false">SUM(V90:V93)</f>
        <v>0</v>
      </c>
      <c r="AE93" s="5" t="n">
        <f aca="false">SUM(W90:W93)</f>
        <v>51547</v>
      </c>
      <c r="AF93" s="5" t="n">
        <f aca="false">SUM(X90:X93)</f>
        <v>53147</v>
      </c>
    </row>
    <row r="94" customFormat="false" ht="12.75" hidden="false" customHeight="true" outlineLevel="0" collapsed="false">
      <c r="A94" s="19"/>
      <c r="B94" s="19" t="n">
        <v>2</v>
      </c>
      <c r="C94" s="20" t="n">
        <v>2532</v>
      </c>
      <c r="D94" s="20" t="n">
        <v>734</v>
      </c>
      <c r="E94" s="20"/>
      <c r="F94" s="20" t="n">
        <v>2257</v>
      </c>
      <c r="G94" s="20"/>
      <c r="H94" s="20" t="n">
        <v>993</v>
      </c>
      <c r="I94" s="151" t="n">
        <v>6</v>
      </c>
      <c r="J94" s="151" t="n">
        <v>79</v>
      </c>
      <c r="K94" s="152" t="s">
        <v>185</v>
      </c>
      <c r="L94" s="151" t="n">
        <v>37</v>
      </c>
      <c r="M94" s="20" t="n">
        <v>2628</v>
      </c>
      <c r="N94" s="20" t="n">
        <v>1704</v>
      </c>
      <c r="O94" s="20"/>
      <c r="P94" s="20" t="n">
        <v>1322</v>
      </c>
      <c r="Q94" s="20"/>
      <c r="R94" s="20" t="n">
        <v>12292</v>
      </c>
      <c r="S94" s="20"/>
      <c r="T94" s="20" t="n">
        <v>4</v>
      </c>
      <c r="U94" s="20" t="n">
        <v>34</v>
      </c>
      <c r="V94" s="20"/>
      <c r="W94" s="20" t="n">
        <v>12296</v>
      </c>
      <c r="X94" s="20" t="n">
        <v>12327</v>
      </c>
    </row>
    <row r="95" customFormat="false" ht="12.75" hidden="false" customHeight="true" outlineLevel="0" collapsed="false">
      <c r="A95" s="19"/>
      <c r="B95" s="19" t="n">
        <v>3</v>
      </c>
      <c r="C95" s="20" t="n">
        <v>3079</v>
      </c>
      <c r="D95" s="20" t="n">
        <v>818</v>
      </c>
      <c r="E95" s="20"/>
      <c r="F95" s="20" t="n">
        <v>2208</v>
      </c>
      <c r="G95" s="20"/>
      <c r="H95" s="20" t="n">
        <v>991</v>
      </c>
      <c r="I95" s="151" t="n">
        <v>1</v>
      </c>
      <c r="J95" s="151" t="n">
        <v>104</v>
      </c>
      <c r="K95" s="152" t="s">
        <v>185</v>
      </c>
      <c r="L95" s="151" t="n">
        <v>37</v>
      </c>
      <c r="M95" s="20" t="n">
        <v>2686</v>
      </c>
      <c r="N95" s="20" t="n">
        <v>1816</v>
      </c>
      <c r="O95" s="20"/>
      <c r="P95" s="20" t="n">
        <v>1276</v>
      </c>
      <c r="Q95" s="20"/>
      <c r="R95" s="20" t="n">
        <v>13016</v>
      </c>
      <c r="S95" s="20"/>
      <c r="T95" s="20" t="n">
        <v>2</v>
      </c>
      <c r="U95" s="20" t="n">
        <v>21</v>
      </c>
      <c r="V95" s="20"/>
      <c r="W95" s="20" t="n">
        <v>13018</v>
      </c>
      <c r="X95" s="20" t="n">
        <v>13037</v>
      </c>
    </row>
    <row r="96" s="31" customFormat="true" ht="11.25" hidden="false" customHeight="true" outlineLevel="0" collapsed="false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153"/>
      <c r="O96" s="153"/>
      <c r="P96" s="52"/>
      <c r="Q96" s="52"/>
      <c r="R96" s="52"/>
      <c r="S96" s="52"/>
      <c r="T96" s="52"/>
      <c r="U96" s="52"/>
      <c r="V96" s="52"/>
      <c r="W96" s="52"/>
      <c r="X96" s="52"/>
    </row>
    <row r="97" s="31" customFormat="true" ht="12.75" hidden="false" customHeight="true" outlineLevel="0" collapsed="false">
      <c r="A97" s="4" t="s">
        <v>186</v>
      </c>
      <c r="B97" s="4"/>
      <c r="C97" s="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56"/>
      <c r="O97" s="56"/>
    </row>
    <row r="98" s="31" customFormat="true" ht="12.75" hidden="false" customHeight="true" outlineLevel="0" collapsed="false">
      <c r="A98" s="4" t="s">
        <v>187</v>
      </c>
      <c r="B98" s="4"/>
      <c r="C98" s="55" t="n">
        <v>11873</v>
      </c>
      <c r="D98" s="55" t="n">
        <v>3428</v>
      </c>
      <c r="E98" s="55" t="n">
        <v>0</v>
      </c>
      <c r="F98" s="55" t="n">
        <v>8969</v>
      </c>
      <c r="G98" s="55" t="n">
        <v>0</v>
      </c>
      <c r="H98" s="55" t="n">
        <v>3911</v>
      </c>
      <c r="I98" s="55" t="n">
        <v>483</v>
      </c>
      <c r="J98" s="30" t="s">
        <v>185</v>
      </c>
      <c r="K98" s="55" t="n">
        <v>147</v>
      </c>
      <c r="L98" s="30" t="s">
        <v>185</v>
      </c>
      <c r="M98" s="55" t="n">
        <v>10346</v>
      </c>
      <c r="N98" s="55" t="n">
        <v>6941</v>
      </c>
      <c r="O98" s="55" t="n">
        <v>0</v>
      </c>
      <c r="P98" s="55" t="n">
        <v>5262</v>
      </c>
      <c r="Q98" s="55" t="n">
        <v>0</v>
      </c>
      <c r="R98" s="55" t="n">
        <v>51361</v>
      </c>
      <c r="S98" s="55" t="n">
        <v>0</v>
      </c>
      <c r="T98" s="55" t="n">
        <v>187</v>
      </c>
      <c r="U98" s="55" t="n">
        <v>1788</v>
      </c>
      <c r="V98" s="55" t="n">
        <v>0</v>
      </c>
      <c r="W98" s="55" t="n">
        <v>51547</v>
      </c>
      <c r="X98" s="55" t="n">
        <v>53147</v>
      </c>
    </row>
    <row r="99" s="31" customFormat="true" ht="6" hidden="false" customHeight="true" outlineLevel="0" collapsed="false">
      <c r="A99" s="4"/>
      <c r="B99" s="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="31" customFormat="true" ht="12.75" hidden="false" customHeight="true" outlineLevel="0" collapsed="false">
      <c r="A100" s="4" t="s">
        <v>188</v>
      </c>
      <c r="B100" s="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="31" customFormat="true" ht="12.75" hidden="false" customHeight="true" outlineLevel="0" collapsed="false">
      <c r="A101" s="4"/>
      <c r="B101" s="4"/>
      <c r="C101" s="51" t="n">
        <v>0.0405784399649429</v>
      </c>
      <c r="D101" s="51" t="n">
        <v>0.0931122448979591</v>
      </c>
      <c r="E101" s="51"/>
      <c r="F101" s="51" t="n">
        <v>0.0273768613974799</v>
      </c>
      <c r="G101" s="51"/>
      <c r="H101" s="51" t="n">
        <v>0.00721091939222251</v>
      </c>
      <c r="I101" s="51" t="n">
        <v>0.229007633587786</v>
      </c>
      <c r="J101" s="30" t="s">
        <v>185</v>
      </c>
      <c r="K101" s="51" t="n">
        <v>-0.02</v>
      </c>
      <c r="L101" s="30" t="s">
        <v>185</v>
      </c>
      <c r="M101" s="51" t="n">
        <v>0.0298626318932909</v>
      </c>
      <c r="N101" s="51" t="n">
        <v>0.0171453692848769</v>
      </c>
      <c r="O101" s="51"/>
      <c r="P101" s="51" t="n">
        <v>-0.00529300567107749</v>
      </c>
      <c r="Q101" s="51"/>
      <c r="R101" s="51" t="n">
        <v>0.0300629738077092</v>
      </c>
      <c r="S101" s="51"/>
      <c r="T101" s="51" t="n">
        <v>-0.527777777777778</v>
      </c>
      <c r="U101" s="51" t="n">
        <v>-0.555666003976143</v>
      </c>
      <c r="V101" s="51"/>
      <c r="W101" s="51" t="n">
        <v>0.0256680661400401</v>
      </c>
      <c r="X101" s="51" t="n">
        <v>-0.0136958337199592</v>
      </c>
    </row>
    <row r="102" s="31" customFormat="true" ht="12.75" hidden="false" customHeight="true" outlineLevel="0" collapsed="false">
      <c r="A102" s="4"/>
      <c r="B102" s="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="31" customFormat="true" ht="12.75" hidden="false" customHeight="true" outlineLevel="0" collapsed="false">
      <c r="A103" s="4" t="s">
        <v>189</v>
      </c>
      <c r="B103" s="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="31" customFormat="true" ht="12.75" hidden="false" customHeight="true" outlineLevel="0" collapsed="false">
      <c r="A104" s="4" t="s">
        <v>190</v>
      </c>
      <c r="B104" s="4"/>
      <c r="C104" s="55" t="n">
        <v>5611</v>
      </c>
      <c r="D104" s="55" t="n">
        <v>1552</v>
      </c>
      <c r="E104" s="55" t="n">
        <v>0</v>
      </c>
      <c r="F104" s="55" t="n">
        <v>4465</v>
      </c>
      <c r="G104" s="55" t="n">
        <v>0</v>
      </c>
      <c r="H104" s="55" t="n">
        <v>1984</v>
      </c>
      <c r="I104" s="154" t="n">
        <v>190</v>
      </c>
      <c r="J104" s="154"/>
      <c r="K104" s="154" t="n">
        <v>74</v>
      </c>
      <c r="L104" s="154"/>
      <c r="M104" s="55" t="n">
        <v>5314</v>
      </c>
      <c r="N104" s="55" t="n">
        <v>3520</v>
      </c>
      <c r="O104" s="55" t="n">
        <v>0</v>
      </c>
      <c r="P104" s="55" t="n">
        <v>2598</v>
      </c>
      <c r="Q104" s="55" t="n">
        <v>0</v>
      </c>
      <c r="R104" s="55" t="n">
        <v>25308</v>
      </c>
      <c r="S104" s="55" t="n">
        <v>0</v>
      </c>
      <c r="T104" s="55" t="n">
        <v>6</v>
      </c>
      <c r="U104" s="55" t="n">
        <v>55</v>
      </c>
      <c r="V104" s="55" t="n">
        <v>0</v>
      </c>
      <c r="W104" s="55" t="n">
        <v>25314</v>
      </c>
      <c r="X104" s="55" t="n">
        <v>25364</v>
      </c>
    </row>
    <row r="105" s="31" customFormat="true" ht="7.5" hidden="false" customHeight="true" outlineLevel="0" collapsed="false">
      <c r="A105" s="4"/>
      <c r="B105" s="4"/>
    </row>
    <row r="106" s="31" customFormat="true" ht="12.75" hidden="false" customHeight="true" outlineLevel="0" collapsed="false">
      <c r="A106" s="4" t="s">
        <v>191</v>
      </c>
      <c r="B106" s="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="31" customFormat="true" ht="12.75" hidden="false" customHeight="true" outlineLevel="0" collapsed="false">
      <c r="A107" s="4"/>
      <c r="B107" s="4"/>
      <c r="C107" s="51" t="n">
        <v>0.0483931240657698</v>
      </c>
      <c r="D107" s="51" t="n">
        <v>0.118155619596542</v>
      </c>
      <c r="E107" s="51"/>
      <c r="F107" s="51" t="n">
        <v>0.0415208770702122</v>
      </c>
      <c r="G107" s="51"/>
      <c r="H107" s="30" t="n">
        <v>0.0153531218014329</v>
      </c>
      <c r="I107" s="155" t="n">
        <v>-0.266409266409266</v>
      </c>
      <c r="J107" s="155"/>
      <c r="K107" s="155" t="n">
        <v>-0.075</v>
      </c>
      <c r="L107" s="155"/>
      <c r="M107" s="51" t="n">
        <v>0.0479195424965491</v>
      </c>
      <c r="N107" s="51" t="n">
        <v>0.0325608682898211</v>
      </c>
      <c r="O107" s="51"/>
      <c r="P107" s="51" t="n">
        <v>0.016431924882629</v>
      </c>
      <c r="Q107" s="51"/>
      <c r="R107" s="51" t="n">
        <v>0.0390868779766793</v>
      </c>
      <c r="S107" s="51"/>
      <c r="T107" s="51" t="n">
        <v>-0.9375</v>
      </c>
      <c r="U107" s="51" t="n">
        <v>-0.94054054054054</v>
      </c>
      <c r="V107" s="51"/>
      <c r="W107" s="51" t="n">
        <v>0.0352527400621625</v>
      </c>
      <c r="X107" s="51" t="n">
        <v>0.00332278481012649</v>
      </c>
    </row>
    <row r="108" s="31" customFormat="true" ht="11.25" hidden="false" customHeight="true" outlineLevel="0" collapsed="false"/>
    <row r="109" s="4" customFormat="true" ht="15" hidden="false" customHeight="true" outlineLevel="0" collapsed="false">
      <c r="A109" s="156" t="s">
        <v>192</v>
      </c>
      <c r="B109" s="156"/>
      <c r="C109" s="157"/>
      <c r="D109" s="157"/>
      <c r="E109" s="157"/>
      <c r="F109" s="157"/>
      <c r="G109" s="157"/>
      <c r="H109" s="157"/>
      <c r="I109" s="158"/>
      <c r="J109" s="59"/>
      <c r="K109" s="59"/>
      <c r="R109" s="59"/>
      <c r="U109" s="59"/>
    </row>
    <row r="110" s="4" customFormat="true" ht="15" hidden="false" customHeight="true" outlineLevel="0" collapsed="false">
      <c r="A110" s="156" t="s">
        <v>193</v>
      </c>
      <c r="B110" s="157"/>
      <c r="C110" s="157"/>
      <c r="D110" s="157"/>
      <c r="E110" s="157"/>
      <c r="F110" s="157"/>
      <c r="G110" s="157"/>
      <c r="H110" s="157"/>
      <c r="I110" s="15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customFormat="false" ht="15" hidden="false" customHeight="true" outlineLevel="0" collapsed="false">
      <c r="A111" s="156" t="s">
        <v>194</v>
      </c>
      <c r="B111" s="156"/>
      <c r="C111" s="156"/>
      <c r="D111" s="156"/>
      <c r="E111" s="156"/>
      <c r="F111" s="156"/>
      <c r="G111" s="156"/>
      <c r="H111" s="157"/>
      <c r="I111" s="158"/>
    </row>
    <row r="112" customFormat="false" ht="12.75" hidden="false" customHeight="true" outlineLevel="0" collapsed="false">
      <c r="A112" s="156" t="s">
        <v>195</v>
      </c>
      <c r="B112" s="156"/>
      <c r="C112" s="156"/>
      <c r="D112" s="156"/>
      <c r="E112" s="156"/>
      <c r="F112" s="156"/>
      <c r="G112" s="156"/>
      <c r="H112" s="156"/>
      <c r="I112" s="156"/>
    </row>
    <row r="113" customFormat="false" ht="15" hidden="false" customHeight="true" outlineLevel="0" collapsed="false">
      <c r="A113" s="156" t="s">
        <v>196</v>
      </c>
      <c r="B113" s="156"/>
      <c r="C113" s="156"/>
      <c r="D113" s="156"/>
      <c r="E113" s="156"/>
      <c r="F113" s="156"/>
      <c r="G113" s="156"/>
      <c r="H113" s="156"/>
      <c r="I113" s="158"/>
    </row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</sheetData>
  <mergeCells count="10">
    <mergeCell ref="A1:X1"/>
    <mergeCell ref="A2:N2"/>
    <mergeCell ref="C5:R5"/>
    <mergeCell ref="T5:U5"/>
    <mergeCell ref="C6:D6"/>
    <mergeCell ref="H6:N6"/>
    <mergeCell ref="I104:J104"/>
    <mergeCell ref="K104:L104"/>
    <mergeCell ref="I107:J107"/>
    <mergeCell ref="K107:L10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Y9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A1" activeCellId="0" sqref="A1"/>
    </sheetView>
  </sheetViews>
  <sheetFormatPr defaultRowHeight="9.95"/>
  <cols>
    <col collapsed="false" hidden="false" max="1" min="1" style="4" width="6.56122448979592"/>
    <col collapsed="false" hidden="false" max="2" min="2" style="4" width="6.41836734693878"/>
    <col collapsed="false" hidden="false" max="3" min="3" style="4" width="11.1326530612245"/>
    <col collapsed="false" hidden="false" max="4" min="4" style="4" width="10.1326530612245"/>
    <col collapsed="false" hidden="false" max="5" min="5" style="4" width="2.99489795918367"/>
    <col collapsed="false" hidden="false" max="9" min="6" style="5" width="10.1326530612245"/>
    <col collapsed="false" hidden="false" max="10" min="10" style="5" width="2.28571428571429"/>
    <col collapsed="false" hidden="false" max="17" min="11" style="4" width="10.1326530612245"/>
    <col collapsed="false" hidden="false" max="18" min="18" style="5" width="2.85204081632653"/>
    <col collapsed="false" hidden="false" max="20" min="19" style="5" width="10.1326530612245"/>
    <col collapsed="false" hidden="false" max="21" min="21" style="5" width="1.85204081632653"/>
    <col collapsed="false" hidden="false" max="22" min="22" style="5" width="9.13265306122449"/>
    <col collapsed="false" hidden="false" max="23" min="23" style="5" width="11.6989795918367"/>
    <col collapsed="false" hidden="false" max="257" min="24" style="5" width="9.13265306122449"/>
    <col collapsed="false" hidden="false" max="1025" min="258" style="0" width="9.13265306122449"/>
  </cols>
  <sheetData>
    <row r="1" s="33" customFormat="true" ht="18" hidden="false" customHeight="true" outlineLevel="0" collapsed="false">
      <c r="A1" s="6" t="s">
        <v>197</v>
      </c>
      <c r="B1" s="119"/>
      <c r="C1" s="119"/>
      <c r="D1" s="119"/>
      <c r="E1" s="119"/>
      <c r="F1" s="119"/>
      <c r="G1" s="119"/>
      <c r="H1" s="119"/>
      <c r="I1" s="119"/>
      <c r="J1" s="118"/>
      <c r="K1" s="119"/>
      <c r="L1" s="119"/>
      <c r="M1" s="119"/>
      <c r="N1" s="119"/>
      <c r="O1" s="119"/>
      <c r="P1" s="119"/>
      <c r="Q1" s="119"/>
      <c r="R1" s="118"/>
      <c r="S1" s="118"/>
      <c r="T1" s="118"/>
      <c r="U1" s="118"/>
    </row>
    <row r="2" s="4" customFormat="true" ht="15.95" hidden="false" customHeight="true" outlineLevel="0" collapsed="false">
      <c r="A2" s="5" t="s">
        <v>198</v>
      </c>
      <c r="B2" s="5"/>
      <c r="C2" s="5"/>
      <c r="D2" s="5"/>
      <c r="E2" s="5"/>
      <c r="F2" s="5"/>
      <c r="G2" s="5"/>
      <c r="H2" s="5"/>
      <c r="I2" s="5"/>
      <c r="J2" s="19"/>
      <c r="K2" s="5"/>
      <c r="L2" s="5"/>
      <c r="M2" s="5"/>
      <c r="N2" s="5"/>
      <c r="O2" s="5"/>
      <c r="P2" s="5"/>
      <c r="Q2" s="5"/>
      <c r="R2" s="19"/>
      <c r="S2" s="19"/>
      <c r="T2" s="19"/>
      <c r="U2" s="19"/>
    </row>
    <row r="3" customFormat="false" ht="9.95" hidden="false" customHeight="true" outlineLevel="0" collapsed="false">
      <c r="A3" s="73"/>
      <c r="B3" s="73"/>
      <c r="C3" s="73"/>
      <c r="D3" s="73"/>
      <c r="E3" s="73"/>
      <c r="F3" s="74"/>
      <c r="G3" s="74"/>
      <c r="H3" s="74"/>
      <c r="I3" s="74"/>
      <c r="J3" s="74"/>
      <c r="K3" s="73"/>
      <c r="L3" s="73"/>
      <c r="M3" s="73"/>
      <c r="N3" s="73"/>
      <c r="O3" s="73"/>
      <c r="P3" s="73"/>
      <c r="Q3" s="73"/>
      <c r="R3" s="74"/>
      <c r="S3" s="74"/>
      <c r="T3" s="74"/>
      <c r="U3" s="74"/>
      <c r="V3" s="74"/>
      <c r="W3" s="74"/>
    </row>
    <row r="4" customFormat="false" ht="24.75" hidden="false" customHeight="true" outlineLevel="0" collapsed="false">
      <c r="C4" s="159" t="s">
        <v>199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customFormat="false" ht="21.75" hidden="false" customHeight="true" outlineLevel="0" collapsed="false">
      <c r="C5" s="160" t="s">
        <v>200</v>
      </c>
      <c r="D5" s="160"/>
      <c r="F5" s="161" t="s">
        <v>201</v>
      </c>
      <c r="G5" s="161"/>
      <c r="H5" s="161"/>
      <c r="I5" s="161"/>
      <c r="K5" s="127" t="s">
        <v>202</v>
      </c>
      <c r="L5" s="127"/>
      <c r="M5" s="127"/>
      <c r="N5" s="127"/>
      <c r="O5" s="127"/>
      <c r="P5" s="127"/>
      <c r="Q5" s="127"/>
      <c r="S5" s="162" t="s">
        <v>203</v>
      </c>
      <c r="T5" s="162"/>
      <c r="U5" s="162"/>
      <c r="V5" s="161" t="s">
        <v>204</v>
      </c>
      <c r="W5" s="161"/>
    </row>
    <row r="6" s="63" customFormat="true" ht="67.5" hidden="false" customHeight="true" outlineLevel="0" collapsed="false">
      <c r="A6" s="41" t="s">
        <v>12</v>
      </c>
      <c r="B6" s="41" t="s">
        <v>75</v>
      </c>
      <c r="C6" s="163" t="s">
        <v>76</v>
      </c>
      <c r="D6" s="163" t="s">
        <v>77</v>
      </c>
      <c r="E6" s="163"/>
      <c r="F6" s="62" t="s">
        <v>205</v>
      </c>
      <c r="G6" s="62" t="s">
        <v>206</v>
      </c>
      <c r="H6" s="62" t="s">
        <v>207</v>
      </c>
      <c r="I6" s="62" t="s">
        <v>208</v>
      </c>
      <c r="J6" s="42"/>
      <c r="K6" s="163" t="s">
        <v>209</v>
      </c>
      <c r="L6" s="163" t="s">
        <v>210</v>
      </c>
      <c r="M6" s="163" t="s">
        <v>211</v>
      </c>
      <c r="N6" s="163" t="s">
        <v>91</v>
      </c>
      <c r="O6" s="163" t="s">
        <v>95</v>
      </c>
      <c r="P6" s="163" t="s">
        <v>212</v>
      </c>
      <c r="Q6" s="163" t="s">
        <v>213</v>
      </c>
      <c r="R6" s="42"/>
      <c r="S6" s="62" t="s">
        <v>214</v>
      </c>
      <c r="T6" s="62" t="s">
        <v>215</v>
      </c>
      <c r="U6" s="62"/>
      <c r="V6" s="62" t="s">
        <v>216</v>
      </c>
      <c r="W6" s="62" t="s">
        <v>217</v>
      </c>
      <c r="Y6" s="135"/>
    </row>
    <row r="7" customFormat="false" ht="27" hidden="false" customHeight="true" outlineLevel="0" collapsed="false">
      <c r="A7" s="19" t="n">
        <v>1998</v>
      </c>
      <c r="C7" s="20" t="n">
        <v>0</v>
      </c>
      <c r="D7" s="20" t="n">
        <v>0</v>
      </c>
      <c r="E7" s="20"/>
      <c r="F7" s="20" t="n">
        <v>0</v>
      </c>
      <c r="G7" s="20" t="n">
        <v>0</v>
      </c>
      <c r="H7" s="20" t="n">
        <v>-59</v>
      </c>
      <c r="I7" s="20" t="n">
        <v>-184</v>
      </c>
      <c r="J7" s="20"/>
      <c r="K7" s="20" t="n">
        <v>0</v>
      </c>
      <c r="L7" s="20" t="n">
        <v>0</v>
      </c>
      <c r="M7" s="20" t="n">
        <v>0</v>
      </c>
      <c r="N7" s="20" t="n">
        <v>0</v>
      </c>
      <c r="O7" s="20" t="n">
        <v>0</v>
      </c>
      <c r="P7" s="20" t="n">
        <v>0</v>
      </c>
      <c r="Q7" s="20" t="n">
        <v>0</v>
      </c>
      <c r="R7" s="20"/>
      <c r="S7" s="20" t="n">
        <v>0</v>
      </c>
      <c r="T7" s="21" t="n">
        <v>0</v>
      </c>
      <c r="U7" s="21"/>
      <c r="V7" s="20" t="n">
        <v>-266</v>
      </c>
      <c r="W7" s="20" t="n">
        <v>-266</v>
      </c>
    </row>
    <row r="8" customFormat="false" ht="12.75" hidden="false" customHeight="true" outlineLevel="0" collapsed="false">
      <c r="A8" s="19" t="n">
        <v>1999</v>
      </c>
      <c r="C8" s="20" t="n">
        <v>0</v>
      </c>
      <c r="D8" s="20" t="n">
        <v>0</v>
      </c>
      <c r="E8" s="20"/>
      <c r="F8" s="20" t="n">
        <v>0</v>
      </c>
      <c r="G8" s="20" t="n">
        <v>0</v>
      </c>
      <c r="H8" s="20" t="n">
        <v>-31</v>
      </c>
      <c r="I8" s="20" t="n">
        <v>38</v>
      </c>
      <c r="J8" s="20"/>
      <c r="K8" s="20" t="n">
        <v>0</v>
      </c>
      <c r="L8" s="20" t="n">
        <v>0</v>
      </c>
      <c r="M8" s="20" t="n">
        <v>0</v>
      </c>
      <c r="N8" s="20" t="n">
        <v>0</v>
      </c>
      <c r="O8" s="20" t="n">
        <v>0</v>
      </c>
      <c r="P8" s="20" t="n">
        <v>0</v>
      </c>
      <c r="Q8" s="20" t="n">
        <v>0</v>
      </c>
      <c r="R8" s="20"/>
      <c r="S8" s="20" t="n">
        <v>0</v>
      </c>
      <c r="T8" s="21" t="n">
        <v>0</v>
      </c>
      <c r="U8" s="21"/>
      <c r="V8" s="20" t="n">
        <v>-166</v>
      </c>
      <c r="W8" s="20" t="n">
        <v>-166</v>
      </c>
    </row>
    <row r="9" customFormat="false" ht="12.75" hidden="false" customHeight="true" outlineLevel="0" collapsed="false">
      <c r="A9" s="19" t="n">
        <v>2000</v>
      </c>
      <c r="C9" s="20" t="n">
        <v>0</v>
      </c>
      <c r="D9" s="20" t="n">
        <v>0</v>
      </c>
      <c r="E9" s="20"/>
      <c r="F9" s="20" t="n">
        <v>0</v>
      </c>
      <c r="G9" s="20" t="n">
        <v>0</v>
      </c>
      <c r="H9" s="20" t="n">
        <v>-37</v>
      </c>
      <c r="I9" s="20" t="n">
        <v>7</v>
      </c>
      <c r="J9" s="20"/>
      <c r="K9" s="20" t="n">
        <v>0</v>
      </c>
      <c r="L9" s="20" t="n">
        <v>0</v>
      </c>
      <c r="M9" s="20" t="n">
        <v>0</v>
      </c>
      <c r="N9" s="20" t="n">
        <v>0</v>
      </c>
      <c r="O9" s="20" t="n">
        <v>0</v>
      </c>
      <c r="P9" s="20" t="n">
        <v>0</v>
      </c>
      <c r="Q9" s="20" t="n">
        <v>0</v>
      </c>
      <c r="R9" s="20"/>
      <c r="S9" s="20" t="n">
        <v>0</v>
      </c>
      <c r="T9" s="21" t="n">
        <v>0</v>
      </c>
      <c r="U9" s="21"/>
      <c r="V9" s="20" t="n">
        <v>-156</v>
      </c>
      <c r="W9" s="20" t="n">
        <v>-156</v>
      </c>
    </row>
    <row r="10" customFormat="false" ht="12.75" hidden="false" customHeight="true" outlineLevel="0" collapsed="false">
      <c r="A10" s="19" t="n">
        <v>2001</v>
      </c>
      <c r="C10" s="20" t="n">
        <v>0</v>
      </c>
      <c r="D10" s="20" t="n">
        <v>0</v>
      </c>
      <c r="E10" s="20"/>
      <c r="F10" s="20" t="n">
        <v>0</v>
      </c>
      <c r="G10" s="20" t="n">
        <v>0</v>
      </c>
      <c r="H10" s="20" t="n">
        <v>-61</v>
      </c>
      <c r="I10" s="20" t="n">
        <v>-186</v>
      </c>
      <c r="J10" s="20"/>
      <c r="K10" s="20" t="n">
        <v>0</v>
      </c>
      <c r="L10" s="20" t="n">
        <v>0</v>
      </c>
      <c r="M10" s="20" t="n">
        <v>0</v>
      </c>
      <c r="N10" s="20" t="n">
        <v>0</v>
      </c>
      <c r="O10" s="20" t="n">
        <v>0</v>
      </c>
      <c r="P10" s="20" t="n">
        <v>0</v>
      </c>
      <c r="Q10" s="20" t="n">
        <v>0</v>
      </c>
      <c r="R10" s="20"/>
      <c r="S10" s="20" t="n">
        <v>0</v>
      </c>
      <c r="T10" s="21" t="n">
        <v>0</v>
      </c>
      <c r="U10" s="21"/>
      <c r="V10" s="20" t="n">
        <v>-101</v>
      </c>
      <c r="W10" s="20" t="n">
        <v>-101</v>
      </c>
    </row>
    <row r="11" customFormat="false" ht="12.75" hidden="false" customHeight="true" outlineLevel="0" collapsed="false">
      <c r="A11" s="19" t="n">
        <v>2002</v>
      </c>
      <c r="C11" s="20" t="n">
        <v>0</v>
      </c>
      <c r="D11" s="20" t="n">
        <v>0</v>
      </c>
      <c r="E11" s="20"/>
      <c r="F11" s="20" t="n">
        <v>0</v>
      </c>
      <c r="G11" s="20" t="n">
        <v>0</v>
      </c>
      <c r="H11" s="20" t="n">
        <v>-45</v>
      </c>
      <c r="I11" s="20" t="n">
        <v>-1</v>
      </c>
      <c r="J11" s="20"/>
      <c r="K11" s="20" t="n">
        <v>0</v>
      </c>
      <c r="L11" s="20" t="n">
        <v>0</v>
      </c>
      <c r="M11" s="20" t="n">
        <v>0</v>
      </c>
      <c r="N11" s="20" t="n">
        <v>0</v>
      </c>
      <c r="O11" s="20" t="n">
        <v>0</v>
      </c>
      <c r="P11" s="20" t="n">
        <v>0</v>
      </c>
      <c r="Q11" s="20" t="n">
        <v>0</v>
      </c>
      <c r="R11" s="20"/>
      <c r="S11" s="20" t="n">
        <v>0</v>
      </c>
      <c r="T11" s="21" t="n">
        <v>0</v>
      </c>
      <c r="U11" s="21"/>
      <c r="V11" s="20" t="n">
        <v>-269</v>
      </c>
      <c r="W11" s="20" t="n">
        <v>-269</v>
      </c>
    </row>
    <row r="12" customFormat="false" ht="12.75" hidden="false" customHeight="true" outlineLevel="0" collapsed="false">
      <c r="A12" s="19" t="n">
        <v>2003</v>
      </c>
      <c r="C12" s="20" t="n">
        <v>0</v>
      </c>
      <c r="D12" s="20" t="n">
        <v>0</v>
      </c>
      <c r="E12" s="20"/>
      <c r="F12" s="20" t="n">
        <v>0</v>
      </c>
      <c r="G12" s="20" t="n">
        <v>0</v>
      </c>
      <c r="H12" s="20" t="n">
        <v>-36</v>
      </c>
      <c r="I12" s="20" t="n">
        <v>17</v>
      </c>
      <c r="J12" s="20"/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/>
      <c r="S12" s="20" t="n">
        <v>0</v>
      </c>
      <c r="T12" s="21" t="n">
        <v>0</v>
      </c>
      <c r="U12" s="21"/>
      <c r="V12" s="20" t="n">
        <v>-296</v>
      </c>
      <c r="W12" s="20" t="n">
        <v>-296</v>
      </c>
    </row>
    <row r="13" customFormat="false" ht="12.75" hidden="false" customHeight="true" outlineLevel="0" collapsed="false">
      <c r="A13" s="19" t="n">
        <v>2004</v>
      </c>
      <c r="C13" s="20" t="n">
        <v>0</v>
      </c>
      <c r="D13" s="20" t="n">
        <v>0</v>
      </c>
      <c r="E13" s="20"/>
      <c r="F13" s="20" t="n">
        <v>0</v>
      </c>
      <c r="G13" s="20" t="n">
        <v>0</v>
      </c>
      <c r="H13" s="20" t="n">
        <v>-32</v>
      </c>
      <c r="I13" s="20" t="n">
        <v>43</v>
      </c>
      <c r="J13" s="20"/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/>
      <c r="S13" s="20" t="n">
        <v>0</v>
      </c>
      <c r="T13" s="21" t="n">
        <v>0</v>
      </c>
      <c r="U13" s="21"/>
      <c r="V13" s="20" t="n">
        <v>-344</v>
      </c>
      <c r="W13" s="20" t="n">
        <v>-344</v>
      </c>
    </row>
    <row r="14" customFormat="false" ht="12.75" hidden="false" customHeight="true" outlineLevel="0" collapsed="false">
      <c r="A14" s="19" t="n">
        <v>2005</v>
      </c>
      <c r="C14" s="20" t="n">
        <v>0</v>
      </c>
      <c r="D14" s="20" t="n">
        <v>0</v>
      </c>
      <c r="E14" s="20"/>
      <c r="F14" s="20" t="n">
        <v>0</v>
      </c>
      <c r="G14" s="20" t="n">
        <v>0</v>
      </c>
      <c r="H14" s="20" t="n">
        <v>-46</v>
      </c>
      <c r="I14" s="20" t="n">
        <v>-117</v>
      </c>
      <c r="J14" s="20"/>
      <c r="K14" s="20" t="n">
        <v>0</v>
      </c>
      <c r="L14" s="20" t="n">
        <v>0</v>
      </c>
      <c r="M14" s="20" t="n">
        <v>0</v>
      </c>
      <c r="N14" s="20" t="n">
        <v>0</v>
      </c>
      <c r="O14" s="20" t="n">
        <v>0</v>
      </c>
      <c r="P14" s="20" t="n">
        <v>0</v>
      </c>
      <c r="Q14" s="20" t="n">
        <v>0</v>
      </c>
      <c r="R14" s="20"/>
      <c r="S14" s="20" t="n">
        <v>0</v>
      </c>
      <c r="T14" s="21" t="n">
        <v>0</v>
      </c>
      <c r="U14" s="21"/>
      <c r="V14" s="20" t="n">
        <v>-231</v>
      </c>
      <c r="W14" s="20" t="n">
        <v>-231</v>
      </c>
    </row>
    <row r="15" customFormat="false" ht="12.75" hidden="false" customHeight="true" outlineLevel="0" collapsed="false">
      <c r="A15" s="19" t="n">
        <v>2006</v>
      </c>
      <c r="C15" s="20" t="n">
        <v>0</v>
      </c>
      <c r="D15" s="20" t="n">
        <v>0</v>
      </c>
      <c r="E15" s="20"/>
      <c r="F15" s="20" t="n">
        <v>0</v>
      </c>
      <c r="G15" s="20" t="n">
        <v>0</v>
      </c>
      <c r="H15" s="20" t="n">
        <v>-32</v>
      </c>
      <c r="I15" s="20" t="n">
        <v>29</v>
      </c>
      <c r="J15" s="20"/>
      <c r="K15" s="20" t="n">
        <v>0</v>
      </c>
      <c r="L15" s="20" t="n">
        <v>0</v>
      </c>
      <c r="M15" s="20" t="n">
        <v>0</v>
      </c>
      <c r="N15" s="20" t="n">
        <v>0</v>
      </c>
      <c r="O15" s="20" t="n">
        <v>0</v>
      </c>
      <c r="P15" s="20" t="n">
        <v>0</v>
      </c>
      <c r="Q15" s="20" t="n">
        <v>0</v>
      </c>
      <c r="R15" s="20"/>
      <c r="S15" s="20" t="n">
        <v>0</v>
      </c>
      <c r="T15" s="21" t="n">
        <v>0</v>
      </c>
      <c r="U15" s="21"/>
      <c r="V15" s="20" t="n">
        <v>-466</v>
      </c>
      <c r="W15" s="20" t="n">
        <v>-466</v>
      </c>
    </row>
    <row r="16" customFormat="false" ht="12.75" hidden="false" customHeight="true" outlineLevel="0" collapsed="false">
      <c r="A16" s="19" t="n">
        <v>2007</v>
      </c>
      <c r="C16" s="20" t="n">
        <v>0</v>
      </c>
      <c r="D16" s="20" t="n">
        <v>0</v>
      </c>
      <c r="E16" s="20"/>
      <c r="F16" s="20" t="n">
        <v>0</v>
      </c>
      <c r="G16" s="20" t="n">
        <v>0</v>
      </c>
      <c r="H16" s="20" t="n">
        <v>-23</v>
      </c>
      <c r="I16" s="20" t="n">
        <v>140</v>
      </c>
      <c r="J16" s="20"/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0</v>
      </c>
      <c r="Q16" s="20" t="n">
        <v>0</v>
      </c>
      <c r="R16" s="20"/>
      <c r="S16" s="20" t="n">
        <v>0</v>
      </c>
      <c r="T16" s="21" t="n">
        <v>0</v>
      </c>
      <c r="U16" s="21"/>
      <c r="V16" s="20" t="n">
        <v>-91</v>
      </c>
      <c r="W16" s="20" t="n">
        <v>-91</v>
      </c>
    </row>
    <row r="17" customFormat="false" ht="12.75" hidden="false" customHeight="true" outlineLevel="0" collapsed="false">
      <c r="A17" s="19" t="n">
        <v>2008</v>
      </c>
      <c r="C17" s="20" t="n">
        <v>0</v>
      </c>
      <c r="D17" s="20" t="n">
        <v>0</v>
      </c>
      <c r="E17" s="20"/>
      <c r="F17" s="20" t="n">
        <v>0</v>
      </c>
      <c r="G17" s="20" t="n">
        <v>0</v>
      </c>
      <c r="H17" s="20" t="n">
        <v>-33</v>
      </c>
      <c r="I17" s="20" t="n">
        <v>9</v>
      </c>
      <c r="J17" s="20"/>
      <c r="K17" s="20" t="n">
        <v>0</v>
      </c>
      <c r="L17" s="20" t="n">
        <v>0</v>
      </c>
      <c r="M17" s="20" t="n">
        <v>0</v>
      </c>
      <c r="N17" s="20" t="n">
        <v>0</v>
      </c>
      <c r="O17" s="20" t="n">
        <v>0</v>
      </c>
      <c r="P17" s="20" t="n">
        <v>0</v>
      </c>
      <c r="Q17" s="20" t="n">
        <v>0</v>
      </c>
      <c r="R17" s="20"/>
      <c r="S17" s="20" t="n">
        <v>0</v>
      </c>
      <c r="T17" s="21" t="n">
        <v>0</v>
      </c>
      <c r="U17" s="21"/>
      <c r="V17" s="20" t="n">
        <v>-206</v>
      </c>
      <c r="W17" s="20" t="n">
        <v>-206</v>
      </c>
    </row>
    <row r="18" customFormat="false" ht="12.75" hidden="false" customHeight="true" outlineLevel="0" collapsed="false">
      <c r="A18" s="19" t="n">
        <v>2009</v>
      </c>
      <c r="C18" s="20" t="n">
        <v>0</v>
      </c>
      <c r="D18" s="20" t="n">
        <v>0</v>
      </c>
      <c r="E18" s="20"/>
      <c r="F18" s="20" t="n">
        <v>0</v>
      </c>
      <c r="G18" s="20" t="n">
        <v>0</v>
      </c>
      <c r="H18" s="20" t="n">
        <v>-109</v>
      </c>
      <c r="I18" s="20" t="n">
        <v>-798</v>
      </c>
      <c r="J18" s="20"/>
      <c r="K18" s="20" t="n">
        <v>0</v>
      </c>
      <c r="L18" s="20" t="n">
        <v>0</v>
      </c>
      <c r="M18" s="20" t="n">
        <v>0</v>
      </c>
      <c r="N18" s="20" t="n">
        <v>0</v>
      </c>
      <c r="O18" s="20" t="n">
        <v>0</v>
      </c>
      <c r="P18" s="20" t="n">
        <v>0</v>
      </c>
      <c r="Q18" s="20" t="n">
        <v>0</v>
      </c>
      <c r="R18" s="20"/>
      <c r="S18" s="20" t="n">
        <v>0</v>
      </c>
      <c r="T18" s="21" t="n">
        <v>0</v>
      </c>
      <c r="U18" s="21"/>
      <c r="V18" s="20" t="n">
        <v>-151</v>
      </c>
      <c r="W18" s="20" t="n">
        <v>-151</v>
      </c>
    </row>
    <row r="19" customFormat="false" ht="12.75" hidden="false" customHeight="true" outlineLevel="0" collapsed="false">
      <c r="A19" s="19" t="n">
        <v>2010</v>
      </c>
      <c r="C19" s="20" t="n">
        <v>0</v>
      </c>
      <c r="D19" s="20" t="n">
        <v>0</v>
      </c>
      <c r="E19" s="20"/>
      <c r="F19" s="20" t="n">
        <v>0</v>
      </c>
      <c r="G19" s="20" t="n">
        <v>0</v>
      </c>
      <c r="H19" s="20" t="n">
        <v>4</v>
      </c>
      <c r="I19" s="20" t="n">
        <v>361</v>
      </c>
      <c r="J19" s="20"/>
      <c r="K19" s="20" t="n">
        <v>0</v>
      </c>
      <c r="L19" s="20" t="n">
        <v>0</v>
      </c>
      <c r="M19" s="20" t="n">
        <v>0</v>
      </c>
      <c r="N19" s="20" t="n">
        <v>0</v>
      </c>
      <c r="O19" s="20" t="n">
        <v>0</v>
      </c>
      <c r="P19" s="20" t="n">
        <v>0</v>
      </c>
      <c r="Q19" s="20" t="n">
        <v>0</v>
      </c>
      <c r="R19" s="20"/>
      <c r="S19" s="20" t="n">
        <v>0</v>
      </c>
      <c r="T19" s="21" t="n">
        <v>0</v>
      </c>
      <c r="U19" s="21"/>
      <c r="V19" s="20" t="n">
        <v>172</v>
      </c>
      <c r="W19" s="20" t="n">
        <v>174</v>
      </c>
    </row>
    <row r="20" customFormat="false" ht="12.75" hidden="false" customHeight="true" outlineLevel="0" collapsed="false">
      <c r="A20" s="19" t="n">
        <v>2011</v>
      </c>
      <c r="C20" s="20" t="n">
        <v>0</v>
      </c>
      <c r="D20" s="20" t="n">
        <v>0</v>
      </c>
      <c r="E20" s="20"/>
      <c r="F20" s="20" t="n">
        <v>0</v>
      </c>
      <c r="G20" s="20" t="n">
        <v>0</v>
      </c>
      <c r="H20" s="20" t="n">
        <v>62</v>
      </c>
      <c r="I20" s="20" t="n">
        <v>981</v>
      </c>
      <c r="J20" s="20"/>
      <c r="K20" s="20" t="n">
        <v>0</v>
      </c>
      <c r="L20" s="20" t="n">
        <v>0</v>
      </c>
      <c r="M20" s="20" t="n">
        <v>0</v>
      </c>
      <c r="N20" s="20" t="n">
        <v>0</v>
      </c>
      <c r="O20" s="20" t="n">
        <v>0</v>
      </c>
      <c r="P20" s="20" t="n">
        <v>0</v>
      </c>
      <c r="Q20" s="20" t="n">
        <v>0</v>
      </c>
      <c r="R20" s="20"/>
      <c r="S20" s="20" t="n">
        <v>0</v>
      </c>
      <c r="T20" s="21" t="n">
        <v>0</v>
      </c>
      <c r="U20" s="21"/>
      <c r="V20" s="20" t="n">
        <v>5</v>
      </c>
      <c r="W20" s="20" t="n">
        <v>0</v>
      </c>
    </row>
    <row r="21" customFormat="false" ht="12.75" hidden="false" customHeight="true" outlineLevel="0" collapsed="false">
      <c r="A21" s="19" t="n">
        <v>2012</v>
      </c>
      <c r="C21" s="20" t="n">
        <v>0</v>
      </c>
      <c r="D21" s="20" t="n">
        <v>0</v>
      </c>
      <c r="E21" s="20"/>
      <c r="F21" s="20" t="n">
        <v>0</v>
      </c>
      <c r="G21" s="20" t="n">
        <v>0</v>
      </c>
      <c r="H21" s="20" t="n">
        <v>77</v>
      </c>
      <c r="I21" s="20" t="n">
        <v>1113</v>
      </c>
      <c r="J21" s="20"/>
      <c r="K21" s="20" t="n">
        <v>0</v>
      </c>
      <c r="L21" s="20" t="n">
        <v>0</v>
      </c>
      <c r="M21" s="20" t="n">
        <v>0</v>
      </c>
      <c r="N21" s="20" t="n">
        <v>0</v>
      </c>
      <c r="O21" s="20" t="n">
        <v>0</v>
      </c>
      <c r="P21" s="20" t="n">
        <v>0</v>
      </c>
      <c r="Q21" s="20" t="n">
        <v>0</v>
      </c>
      <c r="R21" s="20"/>
      <c r="S21" s="20" t="n">
        <v>0</v>
      </c>
      <c r="T21" s="21" t="n">
        <v>0</v>
      </c>
      <c r="U21" s="21"/>
      <c r="V21" s="20" t="n">
        <v>-205</v>
      </c>
      <c r="W21" s="20" t="n">
        <v>-209</v>
      </c>
    </row>
    <row r="22" customFormat="false" ht="12.75" hidden="false" customHeight="true" outlineLevel="0" collapsed="false">
      <c r="A22" s="19" t="n">
        <v>2013</v>
      </c>
      <c r="C22" s="20" t="n">
        <v>-166</v>
      </c>
      <c r="D22" s="20" t="n">
        <v>177</v>
      </c>
      <c r="E22" s="20"/>
      <c r="F22" s="20" t="n">
        <v>10</v>
      </c>
      <c r="G22" s="20" t="n">
        <v>-40</v>
      </c>
      <c r="H22" s="20" t="n">
        <v>-8</v>
      </c>
      <c r="I22" s="20" t="n">
        <v>513</v>
      </c>
      <c r="J22" s="20"/>
      <c r="K22" s="20" t="n">
        <v>1169</v>
      </c>
      <c r="L22" s="20" t="n">
        <v>4</v>
      </c>
      <c r="M22" s="20" t="n">
        <v>0</v>
      </c>
      <c r="N22" s="20" t="n">
        <v>10</v>
      </c>
      <c r="O22" s="20" t="n">
        <v>181</v>
      </c>
      <c r="P22" s="20" t="n">
        <v>1404</v>
      </c>
      <c r="Q22" s="20" t="n">
        <v>-1222</v>
      </c>
      <c r="R22" s="20"/>
      <c r="S22" s="20" t="n">
        <v>0</v>
      </c>
      <c r="T22" s="21" t="n">
        <v>-1.3</v>
      </c>
      <c r="U22" s="21"/>
      <c r="V22" s="20" t="n">
        <v>-210</v>
      </c>
      <c r="W22" s="20" t="n">
        <v>-126</v>
      </c>
    </row>
    <row r="23" customFormat="false" ht="12.75" hidden="false" customHeight="true" outlineLevel="0" collapsed="false">
      <c r="A23" s="19" t="n">
        <v>2014</v>
      </c>
      <c r="C23" s="20" t="n">
        <v>77</v>
      </c>
      <c r="D23" s="20" t="n">
        <v>-504</v>
      </c>
      <c r="E23" s="20"/>
      <c r="F23" s="20" t="n">
        <v>-433</v>
      </c>
      <c r="G23" s="20" t="n">
        <v>-606</v>
      </c>
      <c r="H23" s="20" t="n">
        <v>-514</v>
      </c>
      <c r="I23" s="20" t="n">
        <v>558</v>
      </c>
      <c r="J23" s="20"/>
      <c r="K23" s="20" t="n">
        <v>1072</v>
      </c>
      <c r="L23" s="20" t="n">
        <v>6</v>
      </c>
      <c r="M23" s="20" t="n">
        <v>114</v>
      </c>
      <c r="N23" s="20" t="n">
        <v>13</v>
      </c>
      <c r="O23" s="20" t="n">
        <v>65</v>
      </c>
      <c r="P23" s="20" t="n">
        <v>1876</v>
      </c>
      <c r="Q23" s="20" t="n">
        <v>-1812</v>
      </c>
      <c r="R23" s="20"/>
      <c r="S23" s="20" t="n">
        <v>1903</v>
      </c>
      <c r="T23" s="21" t="n">
        <v>0.2</v>
      </c>
      <c r="U23" s="21"/>
      <c r="V23" s="20" t="n">
        <v>-404</v>
      </c>
      <c r="W23" s="20" t="n">
        <v>-515</v>
      </c>
    </row>
    <row r="24" customFormat="false" ht="27" hidden="false" customHeight="true" outlineLevel="0" collapsed="false">
      <c r="A24" s="19" t="n">
        <v>1998</v>
      </c>
      <c r="B24" s="19" t="n">
        <v>1</v>
      </c>
      <c r="C24" s="20" t="n">
        <v>10</v>
      </c>
      <c r="D24" s="20" t="n">
        <v>5</v>
      </c>
      <c r="E24" s="20"/>
      <c r="F24" s="20" t="n">
        <v>15</v>
      </c>
      <c r="G24" s="20" t="n">
        <v>13</v>
      </c>
      <c r="H24" s="20" t="n">
        <v>1</v>
      </c>
      <c r="I24" s="20" t="n">
        <v>-13</v>
      </c>
      <c r="J24" s="20"/>
      <c r="K24" s="20" t="n">
        <v>0</v>
      </c>
      <c r="L24" s="20" t="n">
        <v>0</v>
      </c>
      <c r="M24" s="20" t="n">
        <v>0</v>
      </c>
      <c r="N24" s="20" t="n">
        <v>3</v>
      </c>
      <c r="O24" s="20" t="n">
        <v>5</v>
      </c>
      <c r="P24" s="20" t="n">
        <v>-6</v>
      </c>
      <c r="Q24" s="20" t="n">
        <v>11</v>
      </c>
      <c r="R24" s="20"/>
      <c r="S24" s="20" t="n">
        <v>11</v>
      </c>
      <c r="T24" s="21" t="n">
        <v>-0.7</v>
      </c>
      <c r="U24" s="21"/>
      <c r="V24" s="20" t="n">
        <v>-71</v>
      </c>
      <c r="W24" s="20" t="n">
        <v>-71</v>
      </c>
    </row>
    <row r="25" customFormat="false" ht="12.75" hidden="false" customHeight="true" outlineLevel="0" collapsed="false">
      <c r="B25" s="19" t="n">
        <v>2</v>
      </c>
      <c r="C25" s="20" t="n">
        <v>-5</v>
      </c>
      <c r="D25" s="20" t="n">
        <v>-4</v>
      </c>
      <c r="E25" s="20"/>
      <c r="F25" s="20" t="n">
        <v>-10</v>
      </c>
      <c r="G25" s="20" t="n">
        <v>-9</v>
      </c>
      <c r="H25" s="20" t="n">
        <v>-28</v>
      </c>
      <c r="I25" s="20" t="n">
        <v>-84</v>
      </c>
      <c r="J25" s="20"/>
      <c r="K25" s="20" t="n">
        <v>0</v>
      </c>
      <c r="L25" s="20" t="n">
        <v>0</v>
      </c>
      <c r="M25" s="20" t="n">
        <v>0</v>
      </c>
      <c r="N25" s="20" t="n">
        <v>-3</v>
      </c>
      <c r="O25" s="20" t="n">
        <v>1</v>
      </c>
      <c r="P25" s="20" t="n">
        <v>8</v>
      </c>
      <c r="Q25" s="20" t="n">
        <v>-7</v>
      </c>
      <c r="R25" s="20"/>
      <c r="S25" s="20" t="n">
        <v>-6</v>
      </c>
      <c r="T25" s="21" t="n">
        <v>0.2</v>
      </c>
      <c r="U25" s="21"/>
      <c r="V25" s="20" t="n">
        <v>-65</v>
      </c>
      <c r="W25" s="20" t="n">
        <v>-65</v>
      </c>
    </row>
    <row r="26" customFormat="false" ht="12.75" hidden="false" customHeight="true" outlineLevel="0" collapsed="false">
      <c r="B26" s="19" t="n">
        <v>3</v>
      </c>
      <c r="C26" s="20" t="n">
        <v>-7</v>
      </c>
      <c r="D26" s="20" t="n">
        <v>1</v>
      </c>
      <c r="E26" s="20"/>
      <c r="F26" s="20" t="n">
        <v>-6</v>
      </c>
      <c r="G26" s="20" t="n">
        <v>-5</v>
      </c>
      <c r="H26" s="20" t="n">
        <v>-22</v>
      </c>
      <c r="I26" s="20" t="n">
        <v>-75</v>
      </c>
      <c r="J26" s="20"/>
      <c r="K26" s="20" t="n">
        <v>0</v>
      </c>
      <c r="L26" s="20" t="n">
        <v>0</v>
      </c>
      <c r="M26" s="20" t="n">
        <v>0</v>
      </c>
      <c r="N26" s="20" t="n">
        <v>-1</v>
      </c>
      <c r="O26" s="20" t="n">
        <v>-2</v>
      </c>
      <c r="P26" s="20" t="n">
        <v>2</v>
      </c>
      <c r="Q26" s="20" t="n">
        <v>-4</v>
      </c>
      <c r="R26" s="20"/>
      <c r="S26" s="20" t="n">
        <v>-7</v>
      </c>
      <c r="T26" s="21" t="n">
        <v>2.3</v>
      </c>
      <c r="U26" s="21"/>
      <c r="V26" s="20" t="n">
        <v>-72</v>
      </c>
      <c r="W26" s="20" t="n">
        <v>-72</v>
      </c>
    </row>
    <row r="27" customFormat="false" ht="12.75" hidden="false" customHeight="true" outlineLevel="0" collapsed="false">
      <c r="B27" s="19" t="n">
        <v>4</v>
      </c>
      <c r="C27" s="20" t="n">
        <v>2</v>
      </c>
      <c r="D27" s="20" t="n">
        <v>-2</v>
      </c>
      <c r="E27" s="20"/>
      <c r="F27" s="20" t="n">
        <v>0</v>
      </c>
      <c r="G27" s="20" t="n">
        <v>1</v>
      </c>
      <c r="H27" s="20" t="n">
        <v>-10</v>
      </c>
      <c r="I27" s="20" t="n">
        <v>-12</v>
      </c>
      <c r="J27" s="20"/>
      <c r="K27" s="20" t="n">
        <v>0</v>
      </c>
      <c r="L27" s="20" t="n">
        <v>0</v>
      </c>
      <c r="M27" s="20" t="n">
        <v>0</v>
      </c>
      <c r="N27" s="20" t="n">
        <v>1</v>
      </c>
      <c r="O27" s="20" t="n">
        <v>-4</v>
      </c>
      <c r="P27" s="20" t="n">
        <v>-4</v>
      </c>
      <c r="Q27" s="20" t="n">
        <v>0</v>
      </c>
      <c r="R27" s="20"/>
      <c r="S27" s="20" t="n">
        <v>2</v>
      </c>
      <c r="T27" s="21" t="n">
        <v>-1.9</v>
      </c>
      <c r="U27" s="21"/>
      <c r="V27" s="20" t="n">
        <v>-58</v>
      </c>
      <c r="W27" s="20" t="n">
        <v>-58</v>
      </c>
    </row>
    <row r="28" customFormat="false" ht="21" hidden="false" customHeight="true" outlineLevel="0" collapsed="false">
      <c r="A28" s="19" t="n">
        <v>1999</v>
      </c>
      <c r="B28" s="19" t="n">
        <v>1</v>
      </c>
      <c r="C28" s="20" t="n">
        <v>19</v>
      </c>
      <c r="D28" s="20" t="n">
        <v>-13</v>
      </c>
      <c r="E28" s="20"/>
      <c r="F28" s="20" t="n">
        <v>5</v>
      </c>
      <c r="G28" s="20" t="n">
        <v>5</v>
      </c>
      <c r="H28" s="20" t="n">
        <v>-9</v>
      </c>
      <c r="I28" s="20" t="n">
        <v>-32</v>
      </c>
      <c r="J28" s="20"/>
      <c r="K28" s="20" t="n">
        <v>0</v>
      </c>
      <c r="L28" s="20" t="n">
        <v>0</v>
      </c>
      <c r="M28" s="20" t="n">
        <v>0</v>
      </c>
      <c r="N28" s="20" t="n">
        <v>2</v>
      </c>
      <c r="O28" s="20" t="n">
        <v>0</v>
      </c>
      <c r="P28" s="20" t="n">
        <v>-3</v>
      </c>
      <c r="Q28" s="20" t="n">
        <v>3</v>
      </c>
      <c r="R28" s="20"/>
      <c r="S28" s="20" t="n">
        <v>19</v>
      </c>
      <c r="T28" s="21" t="n">
        <v>-0.8</v>
      </c>
      <c r="U28" s="21"/>
      <c r="V28" s="20" t="n">
        <v>-92</v>
      </c>
      <c r="W28" s="20" t="n">
        <v>-92</v>
      </c>
    </row>
    <row r="29" customFormat="false" ht="12.75" hidden="false" customHeight="true" outlineLevel="0" collapsed="false">
      <c r="B29" s="19" t="n">
        <v>2</v>
      </c>
      <c r="C29" s="20" t="n">
        <v>-6</v>
      </c>
      <c r="D29" s="20" t="n">
        <v>-6</v>
      </c>
      <c r="E29" s="20"/>
      <c r="F29" s="20" t="n">
        <v>-12</v>
      </c>
      <c r="G29" s="20" t="n">
        <v>-11</v>
      </c>
      <c r="H29" s="20" t="n">
        <v>-21</v>
      </c>
      <c r="I29" s="20" t="n">
        <v>-25</v>
      </c>
      <c r="J29" s="20"/>
      <c r="K29" s="20" t="n">
        <v>0</v>
      </c>
      <c r="L29" s="20" t="n">
        <v>0</v>
      </c>
      <c r="M29" s="20" t="n">
        <v>0</v>
      </c>
      <c r="N29" s="20" t="n">
        <v>-3</v>
      </c>
      <c r="O29" s="20" t="n">
        <v>-3</v>
      </c>
      <c r="P29" s="20" t="n">
        <v>4</v>
      </c>
      <c r="Q29" s="20" t="n">
        <v>-7</v>
      </c>
      <c r="R29" s="20"/>
      <c r="S29" s="20" t="n">
        <v>-6</v>
      </c>
      <c r="T29" s="21" t="n">
        <v>0.2</v>
      </c>
      <c r="U29" s="21"/>
      <c r="V29" s="20" t="n">
        <v>-34</v>
      </c>
      <c r="W29" s="20" t="n">
        <v>-34</v>
      </c>
    </row>
    <row r="30" customFormat="false" ht="12.75" hidden="false" customHeight="true" outlineLevel="0" collapsed="false">
      <c r="B30" s="19" t="n">
        <v>3</v>
      </c>
      <c r="C30" s="20" t="n">
        <v>-10</v>
      </c>
      <c r="D30" s="20" t="n">
        <v>8</v>
      </c>
      <c r="E30" s="20"/>
      <c r="F30" s="20" t="n">
        <v>-3</v>
      </c>
      <c r="G30" s="20" t="n">
        <v>-2</v>
      </c>
      <c r="H30" s="20" t="n">
        <v>-7</v>
      </c>
      <c r="I30" s="20" t="n">
        <v>32</v>
      </c>
      <c r="J30" s="20"/>
      <c r="K30" s="20" t="n">
        <v>1</v>
      </c>
      <c r="L30" s="20" t="n">
        <v>0</v>
      </c>
      <c r="M30" s="20" t="n">
        <v>0</v>
      </c>
      <c r="N30" s="20" t="n">
        <v>-1</v>
      </c>
      <c r="O30" s="20" t="n">
        <v>-1</v>
      </c>
      <c r="P30" s="20" t="n">
        <v>2</v>
      </c>
      <c r="Q30" s="20" t="n">
        <v>-2</v>
      </c>
      <c r="R30" s="20"/>
      <c r="S30" s="20" t="n">
        <v>-10</v>
      </c>
      <c r="T30" s="21" t="n">
        <v>2.6</v>
      </c>
      <c r="U30" s="21"/>
      <c r="V30" s="20" t="n">
        <v>-30</v>
      </c>
      <c r="W30" s="20" t="n">
        <v>-30</v>
      </c>
    </row>
    <row r="31" customFormat="false" ht="12.75" hidden="false" customHeight="true" outlineLevel="0" collapsed="false">
      <c r="B31" s="19" t="n">
        <v>4</v>
      </c>
      <c r="C31" s="20" t="n">
        <v>-3</v>
      </c>
      <c r="D31" s="20" t="n">
        <v>12</v>
      </c>
      <c r="E31" s="20"/>
      <c r="F31" s="20" t="n">
        <v>9</v>
      </c>
      <c r="G31" s="20" t="n">
        <v>8</v>
      </c>
      <c r="H31" s="20" t="n">
        <v>5</v>
      </c>
      <c r="I31" s="20" t="n">
        <v>63</v>
      </c>
      <c r="J31" s="20"/>
      <c r="K31" s="20" t="n">
        <v>0</v>
      </c>
      <c r="L31" s="20" t="n">
        <v>0</v>
      </c>
      <c r="M31" s="20" t="n">
        <v>0</v>
      </c>
      <c r="N31" s="20" t="n">
        <v>2</v>
      </c>
      <c r="O31" s="20" t="n">
        <v>3</v>
      </c>
      <c r="P31" s="20" t="n">
        <v>-4</v>
      </c>
      <c r="Q31" s="20" t="n">
        <v>7</v>
      </c>
      <c r="R31" s="20"/>
      <c r="S31" s="20" t="n">
        <v>-3</v>
      </c>
      <c r="T31" s="21" t="n">
        <v>-1.9</v>
      </c>
      <c r="U31" s="21"/>
      <c r="V31" s="20" t="n">
        <v>-9</v>
      </c>
      <c r="W31" s="20" t="n">
        <v>-9</v>
      </c>
    </row>
    <row r="32" customFormat="false" ht="24" hidden="false" customHeight="true" outlineLevel="0" collapsed="false">
      <c r="A32" s="19" t="n">
        <v>2000</v>
      </c>
      <c r="B32" s="19" t="n">
        <v>1</v>
      </c>
      <c r="C32" s="20" t="n">
        <v>17</v>
      </c>
      <c r="D32" s="20" t="n">
        <v>-6</v>
      </c>
      <c r="E32" s="20"/>
      <c r="F32" s="20" t="n">
        <v>11</v>
      </c>
      <c r="G32" s="20" t="n">
        <v>10</v>
      </c>
      <c r="H32" s="20" t="n">
        <v>1</v>
      </c>
      <c r="I32" s="20" t="n">
        <v>22</v>
      </c>
      <c r="J32" s="20"/>
      <c r="K32" s="20" t="n">
        <v>0</v>
      </c>
      <c r="L32" s="20" t="n">
        <v>0</v>
      </c>
      <c r="M32" s="20" t="n">
        <v>0</v>
      </c>
      <c r="N32" s="20" t="n">
        <v>2</v>
      </c>
      <c r="O32" s="20" t="n">
        <v>6</v>
      </c>
      <c r="P32" s="20" t="n">
        <v>-3</v>
      </c>
      <c r="Q32" s="20" t="n">
        <v>8</v>
      </c>
      <c r="R32" s="20"/>
      <c r="S32" s="20" t="n">
        <v>17</v>
      </c>
      <c r="T32" s="21" t="n">
        <v>-0.8</v>
      </c>
      <c r="U32" s="21"/>
      <c r="V32" s="20" t="n">
        <v>-35</v>
      </c>
      <c r="W32" s="20" t="n">
        <v>-35</v>
      </c>
    </row>
    <row r="33" customFormat="false" ht="12.75" hidden="false" customHeight="true" outlineLevel="0" collapsed="false">
      <c r="B33" s="19" t="n">
        <v>2</v>
      </c>
      <c r="C33" s="20" t="n">
        <v>-4</v>
      </c>
      <c r="D33" s="20" t="n">
        <v>-1</v>
      </c>
      <c r="E33" s="20"/>
      <c r="F33" s="20" t="n">
        <v>-5</v>
      </c>
      <c r="G33" s="20" t="n">
        <v>-2</v>
      </c>
      <c r="H33" s="20" t="n">
        <v>-12</v>
      </c>
      <c r="I33" s="20" t="n">
        <v>-6</v>
      </c>
      <c r="J33" s="20"/>
      <c r="K33" s="20" t="n">
        <v>-1</v>
      </c>
      <c r="L33" s="20" t="n">
        <v>0</v>
      </c>
      <c r="M33" s="20" t="n">
        <v>0</v>
      </c>
      <c r="N33" s="20" t="n">
        <v>-1</v>
      </c>
      <c r="O33" s="20" t="n">
        <v>-2</v>
      </c>
      <c r="P33" s="20" t="n">
        <v>-2</v>
      </c>
      <c r="Q33" s="20" t="n">
        <v>0</v>
      </c>
      <c r="R33" s="20"/>
      <c r="S33" s="20" t="n">
        <v>-4</v>
      </c>
      <c r="T33" s="21" t="n">
        <v>0.1</v>
      </c>
      <c r="U33" s="21"/>
      <c r="V33" s="20" t="n">
        <v>-47</v>
      </c>
      <c r="W33" s="20" t="n">
        <v>-47</v>
      </c>
    </row>
    <row r="34" customFormat="false" ht="12.75" hidden="false" customHeight="true" outlineLevel="0" collapsed="false">
      <c r="B34" s="19" t="n">
        <v>3</v>
      </c>
      <c r="C34" s="20" t="n">
        <v>-12</v>
      </c>
      <c r="D34" s="20" t="n">
        <v>7</v>
      </c>
      <c r="E34" s="20"/>
      <c r="F34" s="20" t="n">
        <v>-5</v>
      </c>
      <c r="G34" s="20" t="n">
        <v>-4</v>
      </c>
      <c r="H34" s="20" t="n">
        <v>-11</v>
      </c>
      <c r="I34" s="20" t="n">
        <v>16</v>
      </c>
      <c r="J34" s="20"/>
      <c r="K34" s="20" t="n">
        <v>1</v>
      </c>
      <c r="L34" s="20" t="n">
        <v>0</v>
      </c>
      <c r="M34" s="20" t="n">
        <v>0</v>
      </c>
      <c r="N34" s="20" t="n">
        <v>-1</v>
      </c>
      <c r="O34" s="20" t="n">
        <v>5</v>
      </c>
      <c r="P34" s="20" t="n">
        <v>9</v>
      </c>
      <c r="Q34" s="20" t="n">
        <v>-4</v>
      </c>
      <c r="R34" s="20"/>
      <c r="S34" s="20" t="n">
        <v>-12</v>
      </c>
      <c r="T34" s="21" t="n">
        <v>2.4</v>
      </c>
      <c r="U34" s="21"/>
      <c r="V34" s="20" t="n">
        <v>-45</v>
      </c>
      <c r="W34" s="20" t="n">
        <v>-45</v>
      </c>
    </row>
    <row r="35" customFormat="false" ht="12.75" hidden="false" customHeight="true" outlineLevel="0" collapsed="false">
      <c r="B35" s="19" t="n">
        <v>4</v>
      </c>
      <c r="C35" s="20" t="n">
        <v>-1</v>
      </c>
      <c r="D35" s="20" t="n">
        <v>0</v>
      </c>
      <c r="E35" s="20"/>
      <c r="F35" s="20" t="n">
        <v>-1</v>
      </c>
      <c r="G35" s="20" t="n">
        <v>-4</v>
      </c>
      <c r="H35" s="20" t="n">
        <v>-16</v>
      </c>
      <c r="I35" s="20" t="n">
        <v>-25</v>
      </c>
      <c r="J35" s="20"/>
      <c r="K35" s="20" t="n">
        <v>0</v>
      </c>
      <c r="L35" s="20" t="n">
        <v>0</v>
      </c>
      <c r="M35" s="20" t="n">
        <v>0</v>
      </c>
      <c r="N35" s="20" t="n">
        <v>1</v>
      </c>
      <c r="O35" s="20" t="n">
        <v>-9</v>
      </c>
      <c r="P35" s="20" t="n">
        <v>-4</v>
      </c>
      <c r="Q35" s="20" t="n">
        <v>-5</v>
      </c>
      <c r="R35" s="20"/>
      <c r="S35" s="20" t="n">
        <v>-1</v>
      </c>
      <c r="T35" s="21" t="n">
        <v>-1.6</v>
      </c>
      <c r="U35" s="21"/>
      <c r="V35" s="20" t="n">
        <v>-29</v>
      </c>
      <c r="W35" s="20" t="n">
        <v>-29</v>
      </c>
    </row>
    <row r="36" customFormat="false" ht="18.75" hidden="false" customHeight="true" outlineLevel="0" collapsed="false">
      <c r="A36" s="19" t="n">
        <v>2001</v>
      </c>
      <c r="B36" s="19" t="n">
        <v>1</v>
      </c>
      <c r="C36" s="20" t="n">
        <v>29</v>
      </c>
      <c r="D36" s="20" t="n">
        <v>-17</v>
      </c>
      <c r="E36" s="20"/>
      <c r="F36" s="20" t="n">
        <v>11</v>
      </c>
      <c r="G36" s="20" t="n">
        <v>7</v>
      </c>
      <c r="H36" s="20" t="n">
        <v>-14</v>
      </c>
      <c r="I36" s="20" t="n">
        <v>-100</v>
      </c>
      <c r="J36" s="20"/>
      <c r="K36" s="20" t="n">
        <v>-1</v>
      </c>
      <c r="L36" s="20" t="n">
        <v>0</v>
      </c>
      <c r="M36" s="20" t="n">
        <v>0</v>
      </c>
      <c r="N36" s="20" t="n">
        <v>1</v>
      </c>
      <c r="O36" s="20" t="n">
        <v>0</v>
      </c>
      <c r="P36" s="20" t="n">
        <v>-7</v>
      </c>
      <c r="Q36" s="20" t="n">
        <v>7</v>
      </c>
      <c r="R36" s="20"/>
      <c r="S36" s="20" t="n">
        <v>29</v>
      </c>
      <c r="T36" s="21" t="n">
        <v>-0.7</v>
      </c>
      <c r="U36" s="21"/>
      <c r="V36" s="20" t="n">
        <v>-24</v>
      </c>
      <c r="W36" s="20" t="n">
        <v>-24</v>
      </c>
    </row>
    <row r="37" customFormat="false" ht="12.75" hidden="false" customHeight="true" outlineLevel="0" collapsed="false">
      <c r="B37" s="19" t="n">
        <v>2</v>
      </c>
      <c r="C37" s="20" t="n">
        <v>-11</v>
      </c>
      <c r="D37" s="20" t="n">
        <v>3</v>
      </c>
      <c r="E37" s="20"/>
      <c r="F37" s="20" t="n">
        <v>-8</v>
      </c>
      <c r="G37" s="20" t="n">
        <v>-6</v>
      </c>
      <c r="H37" s="20" t="n">
        <v>-22</v>
      </c>
      <c r="I37" s="20" t="n">
        <v>-63</v>
      </c>
      <c r="J37" s="20"/>
      <c r="K37" s="20" t="n">
        <v>-1</v>
      </c>
      <c r="L37" s="20" t="n">
        <v>0</v>
      </c>
      <c r="M37" s="20" t="n">
        <v>0</v>
      </c>
      <c r="N37" s="20" t="n">
        <v>-3</v>
      </c>
      <c r="O37" s="20" t="n">
        <v>3</v>
      </c>
      <c r="P37" s="20" t="n">
        <v>6</v>
      </c>
      <c r="Q37" s="20" t="n">
        <v>-2</v>
      </c>
      <c r="R37" s="20"/>
      <c r="S37" s="20" t="n">
        <v>-10</v>
      </c>
      <c r="T37" s="21" t="n">
        <v>0</v>
      </c>
      <c r="U37" s="21"/>
      <c r="V37" s="20" t="n">
        <v>-19</v>
      </c>
      <c r="W37" s="20" t="n">
        <v>-19</v>
      </c>
    </row>
    <row r="38" customFormat="false" ht="12.75" hidden="false" customHeight="true" outlineLevel="0" collapsed="false">
      <c r="B38" s="19" t="n">
        <v>3</v>
      </c>
      <c r="C38" s="20" t="n">
        <v>-12</v>
      </c>
      <c r="D38" s="20" t="n">
        <v>11</v>
      </c>
      <c r="E38" s="20"/>
      <c r="F38" s="20" t="n">
        <v>-2</v>
      </c>
      <c r="G38" s="20" t="n">
        <v>-2</v>
      </c>
      <c r="H38" s="20" t="n">
        <v>-14</v>
      </c>
      <c r="I38" s="20" t="n">
        <v>-16</v>
      </c>
      <c r="J38" s="20"/>
      <c r="K38" s="20" t="n">
        <v>1</v>
      </c>
      <c r="L38" s="20" t="n">
        <v>0</v>
      </c>
      <c r="M38" s="20" t="n">
        <v>0</v>
      </c>
      <c r="N38" s="20" t="n">
        <v>-1</v>
      </c>
      <c r="O38" s="20" t="n">
        <v>-2</v>
      </c>
      <c r="P38" s="20" t="n">
        <v>0</v>
      </c>
      <c r="Q38" s="20" t="n">
        <v>-2</v>
      </c>
      <c r="R38" s="20"/>
      <c r="S38" s="20" t="n">
        <v>-13</v>
      </c>
      <c r="T38" s="21" t="n">
        <v>2.4</v>
      </c>
      <c r="U38" s="21"/>
      <c r="V38" s="20" t="n">
        <v>-23</v>
      </c>
      <c r="W38" s="20" t="n">
        <v>-23</v>
      </c>
    </row>
    <row r="39" customFormat="false" ht="12.75" hidden="false" customHeight="true" outlineLevel="0" collapsed="false">
      <c r="B39" s="19" t="n">
        <v>4</v>
      </c>
      <c r="C39" s="20" t="n">
        <v>-6</v>
      </c>
      <c r="D39" s="20" t="n">
        <v>4</v>
      </c>
      <c r="E39" s="20"/>
      <c r="F39" s="20" t="n">
        <v>-2</v>
      </c>
      <c r="G39" s="20" t="n">
        <v>1</v>
      </c>
      <c r="H39" s="20" t="n">
        <v>-11</v>
      </c>
      <c r="I39" s="20" t="n">
        <v>-8</v>
      </c>
      <c r="J39" s="20"/>
      <c r="K39" s="20" t="n">
        <v>1</v>
      </c>
      <c r="L39" s="20" t="n">
        <v>0</v>
      </c>
      <c r="M39" s="20" t="n">
        <v>0</v>
      </c>
      <c r="N39" s="20" t="n">
        <v>3</v>
      </c>
      <c r="O39" s="20" t="n">
        <v>-1</v>
      </c>
      <c r="P39" s="20" t="n">
        <v>2</v>
      </c>
      <c r="Q39" s="20" t="n">
        <v>-3</v>
      </c>
      <c r="R39" s="20"/>
      <c r="S39" s="20" t="n">
        <v>-6</v>
      </c>
      <c r="T39" s="21" t="n">
        <v>-1.7</v>
      </c>
      <c r="U39" s="21"/>
      <c r="V39" s="20" t="n">
        <v>-35</v>
      </c>
      <c r="W39" s="20" t="n">
        <v>-35</v>
      </c>
    </row>
    <row r="40" customFormat="false" ht="20.25" hidden="false" customHeight="true" outlineLevel="0" collapsed="false">
      <c r="A40" s="19" t="n">
        <v>2002</v>
      </c>
      <c r="B40" s="19" t="n">
        <v>1</v>
      </c>
      <c r="C40" s="20" t="n">
        <v>18</v>
      </c>
      <c r="D40" s="20" t="n">
        <v>-6</v>
      </c>
      <c r="E40" s="20"/>
      <c r="F40" s="20" t="n">
        <v>12</v>
      </c>
      <c r="G40" s="20" t="n">
        <v>9</v>
      </c>
      <c r="H40" s="20" t="n">
        <v>-10</v>
      </c>
      <c r="I40" s="20" t="n">
        <v>-61</v>
      </c>
      <c r="J40" s="20"/>
      <c r="K40" s="20" t="n">
        <v>0</v>
      </c>
      <c r="L40" s="20" t="n">
        <v>0</v>
      </c>
      <c r="M40" s="20" t="n">
        <v>0</v>
      </c>
      <c r="N40" s="20" t="n">
        <v>4</v>
      </c>
      <c r="O40" s="20" t="n">
        <v>0</v>
      </c>
      <c r="P40" s="20" t="n">
        <v>-5</v>
      </c>
      <c r="Q40" s="20" t="n">
        <v>5</v>
      </c>
      <c r="R40" s="20"/>
      <c r="S40" s="20" t="n">
        <v>18</v>
      </c>
      <c r="T40" s="21" t="n">
        <v>-0.9</v>
      </c>
      <c r="U40" s="21"/>
      <c r="V40" s="20" t="n">
        <v>-51</v>
      </c>
      <c r="W40" s="20" t="n">
        <v>-51</v>
      </c>
    </row>
    <row r="41" customFormat="false" ht="12.75" hidden="false" customHeight="true" outlineLevel="0" collapsed="false">
      <c r="B41" s="19" t="n">
        <v>2</v>
      </c>
      <c r="C41" s="20" t="n">
        <v>-7</v>
      </c>
      <c r="D41" s="20" t="n">
        <v>-5</v>
      </c>
      <c r="E41" s="20"/>
      <c r="F41" s="20" t="n">
        <v>-12</v>
      </c>
      <c r="G41" s="20" t="n">
        <v>-13</v>
      </c>
      <c r="H41" s="20" t="n">
        <v>-26</v>
      </c>
      <c r="I41" s="20" t="n">
        <v>-25</v>
      </c>
      <c r="J41" s="20"/>
      <c r="K41" s="20" t="n">
        <v>-1</v>
      </c>
      <c r="L41" s="20" t="n">
        <v>0</v>
      </c>
      <c r="M41" s="20" t="n">
        <v>0</v>
      </c>
      <c r="N41" s="20" t="n">
        <v>-2</v>
      </c>
      <c r="O41" s="20" t="n">
        <v>0</v>
      </c>
      <c r="P41" s="20" t="n">
        <v>11</v>
      </c>
      <c r="Q41" s="20" t="n">
        <v>-11</v>
      </c>
      <c r="R41" s="20"/>
      <c r="S41" s="20" t="n">
        <v>-7</v>
      </c>
      <c r="T41" s="21" t="n">
        <v>0.1</v>
      </c>
      <c r="U41" s="21"/>
      <c r="V41" s="20" t="n">
        <v>-63</v>
      </c>
      <c r="W41" s="20" t="n">
        <v>-63</v>
      </c>
    </row>
    <row r="42" customFormat="false" ht="12.75" hidden="false" customHeight="true" outlineLevel="0" collapsed="false">
      <c r="B42" s="19" t="n">
        <v>3</v>
      </c>
      <c r="C42" s="20" t="n">
        <v>-11</v>
      </c>
      <c r="D42" s="20" t="n">
        <v>2</v>
      </c>
      <c r="E42" s="20"/>
      <c r="F42" s="20" t="n">
        <v>-9</v>
      </c>
      <c r="G42" s="20" t="n">
        <v>-9</v>
      </c>
      <c r="H42" s="20" t="n">
        <v>-17</v>
      </c>
      <c r="I42" s="20" t="n">
        <v>22</v>
      </c>
      <c r="J42" s="20"/>
      <c r="K42" s="20" t="n">
        <v>1</v>
      </c>
      <c r="L42" s="20" t="n">
        <v>0</v>
      </c>
      <c r="M42" s="20" t="n">
        <v>0</v>
      </c>
      <c r="N42" s="20" t="n">
        <v>-3</v>
      </c>
      <c r="O42" s="20" t="n">
        <v>-2</v>
      </c>
      <c r="P42" s="20" t="n">
        <v>5</v>
      </c>
      <c r="Q42" s="20" t="n">
        <v>-7</v>
      </c>
      <c r="R42" s="20"/>
      <c r="S42" s="20" t="n">
        <v>-11</v>
      </c>
      <c r="T42" s="21" t="n">
        <v>2.2</v>
      </c>
      <c r="U42" s="21"/>
      <c r="V42" s="20" t="n">
        <v>-71</v>
      </c>
      <c r="W42" s="20" t="n">
        <v>-71</v>
      </c>
    </row>
    <row r="43" customFormat="false" ht="12.75" hidden="false" customHeight="true" outlineLevel="0" collapsed="false">
      <c r="B43" s="19" t="n">
        <v>4</v>
      </c>
      <c r="C43" s="20" t="n">
        <v>0</v>
      </c>
      <c r="D43" s="20" t="n">
        <v>9</v>
      </c>
      <c r="E43" s="20"/>
      <c r="F43" s="20" t="n">
        <v>9</v>
      </c>
      <c r="G43" s="20" t="n">
        <v>14</v>
      </c>
      <c r="H43" s="20" t="n">
        <v>7</v>
      </c>
      <c r="I43" s="20" t="n">
        <v>63</v>
      </c>
      <c r="J43" s="20"/>
      <c r="K43" s="20" t="n">
        <v>0</v>
      </c>
      <c r="L43" s="20" t="n">
        <v>0</v>
      </c>
      <c r="M43" s="20" t="n">
        <v>0</v>
      </c>
      <c r="N43" s="20" t="n">
        <v>1</v>
      </c>
      <c r="O43" s="20" t="n">
        <v>2</v>
      </c>
      <c r="P43" s="20" t="n">
        <v>-11</v>
      </c>
      <c r="Q43" s="20" t="n">
        <v>13</v>
      </c>
      <c r="R43" s="20"/>
      <c r="S43" s="20" t="n">
        <v>-1</v>
      </c>
      <c r="T43" s="21" t="n">
        <v>-1.3</v>
      </c>
      <c r="U43" s="21"/>
      <c r="V43" s="20" t="n">
        <v>-85</v>
      </c>
      <c r="W43" s="20" t="n">
        <v>-85</v>
      </c>
    </row>
    <row r="44" customFormat="false" ht="18" hidden="false" customHeight="true" outlineLevel="0" collapsed="false">
      <c r="A44" s="19" t="n">
        <v>2003</v>
      </c>
      <c r="B44" s="19" t="n">
        <v>1</v>
      </c>
      <c r="C44" s="20" t="n">
        <v>34</v>
      </c>
      <c r="D44" s="20" t="n">
        <v>-21</v>
      </c>
      <c r="E44" s="20"/>
      <c r="F44" s="20" t="n">
        <v>13</v>
      </c>
      <c r="G44" s="20" t="n">
        <v>9</v>
      </c>
      <c r="H44" s="20" t="n">
        <v>-5</v>
      </c>
      <c r="I44" s="20" t="n">
        <v>-21</v>
      </c>
      <c r="J44" s="20"/>
      <c r="K44" s="20" t="n">
        <v>0</v>
      </c>
      <c r="L44" s="20" t="n">
        <v>0</v>
      </c>
      <c r="M44" s="20" t="n">
        <v>0</v>
      </c>
      <c r="N44" s="20" t="n">
        <v>4</v>
      </c>
      <c r="O44" s="20" t="n">
        <v>3</v>
      </c>
      <c r="P44" s="20" t="n">
        <v>-2</v>
      </c>
      <c r="Q44" s="20" t="n">
        <v>5</v>
      </c>
      <c r="R44" s="20"/>
      <c r="S44" s="20" t="n">
        <v>36</v>
      </c>
      <c r="T44" s="21" t="n">
        <v>-0.6</v>
      </c>
      <c r="U44" s="21"/>
      <c r="V44" s="20" t="n">
        <v>-70</v>
      </c>
      <c r="W44" s="20" t="n">
        <v>-70</v>
      </c>
    </row>
    <row r="45" customFormat="false" ht="12.75" hidden="false" customHeight="true" outlineLevel="0" collapsed="false">
      <c r="B45" s="19" t="n">
        <v>2</v>
      </c>
      <c r="C45" s="20" t="n">
        <v>-10</v>
      </c>
      <c r="D45" s="20" t="n">
        <v>-5</v>
      </c>
      <c r="E45" s="20"/>
      <c r="F45" s="20" t="n">
        <v>-15</v>
      </c>
      <c r="G45" s="20" t="n">
        <v>-15</v>
      </c>
      <c r="H45" s="20" t="n">
        <v>-27</v>
      </c>
      <c r="I45" s="20" t="n">
        <v>-31</v>
      </c>
      <c r="J45" s="20"/>
      <c r="K45" s="20" t="n">
        <v>-2</v>
      </c>
      <c r="L45" s="20" t="n">
        <v>0</v>
      </c>
      <c r="M45" s="20" t="n">
        <v>0</v>
      </c>
      <c r="N45" s="20" t="n">
        <v>-2</v>
      </c>
      <c r="O45" s="20" t="n">
        <v>-1</v>
      </c>
      <c r="P45" s="20" t="n">
        <v>10</v>
      </c>
      <c r="Q45" s="20" t="n">
        <v>-11</v>
      </c>
      <c r="R45" s="20"/>
      <c r="S45" s="20" t="n">
        <v>-10</v>
      </c>
      <c r="T45" s="21" t="n">
        <v>-0.2</v>
      </c>
      <c r="U45" s="21"/>
      <c r="V45" s="20" t="n">
        <v>-68</v>
      </c>
      <c r="W45" s="20" t="n">
        <v>-68</v>
      </c>
    </row>
    <row r="46" customFormat="false" ht="12.75" hidden="false" customHeight="true" outlineLevel="0" collapsed="false">
      <c r="B46" s="19" t="n">
        <v>3</v>
      </c>
      <c r="C46" s="20" t="n">
        <v>-17</v>
      </c>
      <c r="D46" s="20" t="n">
        <v>18</v>
      </c>
      <c r="E46" s="20"/>
      <c r="F46" s="20" t="n">
        <v>0</v>
      </c>
      <c r="G46" s="20" t="n">
        <v>0</v>
      </c>
      <c r="H46" s="20" t="n">
        <v>-7</v>
      </c>
      <c r="I46" s="20" t="n">
        <v>19</v>
      </c>
      <c r="J46" s="20"/>
      <c r="K46" s="20" t="n">
        <v>0</v>
      </c>
      <c r="L46" s="20" t="n">
        <v>0</v>
      </c>
      <c r="M46" s="20" t="n">
        <v>0</v>
      </c>
      <c r="N46" s="20" t="n">
        <v>-4</v>
      </c>
      <c r="O46" s="20" t="n">
        <v>-3</v>
      </c>
      <c r="P46" s="20" t="n">
        <v>-6</v>
      </c>
      <c r="Q46" s="20" t="n">
        <v>4</v>
      </c>
      <c r="R46" s="20"/>
      <c r="S46" s="20" t="n">
        <v>-19</v>
      </c>
      <c r="T46" s="21" t="n">
        <v>2.3</v>
      </c>
      <c r="U46" s="21"/>
      <c r="V46" s="20" t="n">
        <v>-71</v>
      </c>
      <c r="W46" s="20" t="n">
        <v>-71</v>
      </c>
    </row>
    <row r="47" customFormat="false" ht="12.75" hidden="false" customHeight="true" outlineLevel="0" collapsed="false">
      <c r="B47" s="19" t="n">
        <v>4</v>
      </c>
      <c r="C47" s="20" t="n">
        <v>-7</v>
      </c>
      <c r="D47" s="20" t="n">
        <v>8</v>
      </c>
      <c r="E47" s="20"/>
      <c r="F47" s="20" t="n">
        <v>1</v>
      </c>
      <c r="G47" s="20" t="n">
        <v>7</v>
      </c>
      <c r="H47" s="20" t="n">
        <v>3</v>
      </c>
      <c r="I47" s="20" t="n">
        <v>51</v>
      </c>
      <c r="J47" s="20"/>
      <c r="K47" s="20" t="n">
        <v>2</v>
      </c>
      <c r="L47" s="20" t="n">
        <v>0</v>
      </c>
      <c r="M47" s="20" t="n">
        <v>0</v>
      </c>
      <c r="N47" s="20" t="n">
        <v>2</v>
      </c>
      <c r="O47" s="20" t="n">
        <v>1</v>
      </c>
      <c r="P47" s="20" t="n">
        <v>-2</v>
      </c>
      <c r="Q47" s="20" t="n">
        <v>3</v>
      </c>
      <c r="R47" s="20"/>
      <c r="S47" s="20" t="n">
        <v>-7</v>
      </c>
      <c r="T47" s="21" t="n">
        <v>-1.4</v>
      </c>
      <c r="U47" s="21"/>
      <c r="V47" s="20" t="n">
        <v>-87</v>
      </c>
      <c r="W47" s="20" t="n">
        <v>-87</v>
      </c>
    </row>
    <row r="48" customFormat="false" ht="21" hidden="false" customHeight="true" outlineLevel="0" collapsed="false">
      <c r="A48" s="19" t="n">
        <v>2004</v>
      </c>
      <c r="B48" s="19" t="n">
        <v>1</v>
      </c>
      <c r="C48" s="20" t="n">
        <v>32</v>
      </c>
      <c r="D48" s="20" t="n">
        <v>-29</v>
      </c>
      <c r="E48" s="20"/>
      <c r="F48" s="20" t="n">
        <v>3</v>
      </c>
      <c r="G48" s="20" t="n">
        <v>13</v>
      </c>
      <c r="H48" s="20" t="n">
        <v>5</v>
      </c>
      <c r="I48" s="20" t="n">
        <v>29</v>
      </c>
      <c r="J48" s="20"/>
      <c r="K48" s="20" t="n">
        <v>0</v>
      </c>
      <c r="L48" s="20" t="n">
        <v>0</v>
      </c>
      <c r="M48" s="20" t="n">
        <v>0</v>
      </c>
      <c r="N48" s="20" t="n">
        <v>4</v>
      </c>
      <c r="O48" s="20" t="n">
        <v>2</v>
      </c>
      <c r="P48" s="20" t="n">
        <v>-6</v>
      </c>
      <c r="Q48" s="20" t="n">
        <v>8</v>
      </c>
      <c r="R48" s="20"/>
      <c r="S48" s="20" t="n">
        <v>32</v>
      </c>
      <c r="T48" s="21" t="n">
        <v>-0.8</v>
      </c>
      <c r="U48" s="21"/>
      <c r="V48" s="20" t="n">
        <v>-90</v>
      </c>
      <c r="W48" s="20" t="n">
        <v>-90</v>
      </c>
    </row>
    <row r="49" customFormat="false" ht="12.75" hidden="false" customHeight="true" outlineLevel="0" collapsed="false">
      <c r="B49" s="19" t="n">
        <v>2</v>
      </c>
      <c r="C49" s="20" t="n">
        <v>-3</v>
      </c>
      <c r="D49" s="20" t="n">
        <v>-5</v>
      </c>
      <c r="E49" s="20"/>
      <c r="F49" s="20" t="n">
        <v>-9</v>
      </c>
      <c r="G49" s="20" t="n">
        <v>-1</v>
      </c>
      <c r="H49" s="20" t="n">
        <v>-11</v>
      </c>
      <c r="I49" s="20" t="n">
        <v>-12</v>
      </c>
      <c r="J49" s="20"/>
      <c r="K49" s="20" t="n">
        <v>-1</v>
      </c>
      <c r="L49" s="20" t="n">
        <v>0</v>
      </c>
      <c r="M49" s="20" t="n">
        <v>0</v>
      </c>
      <c r="N49" s="20" t="n">
        <v>0</v>
      </c>
      <c r="O49" s="20" t="n">
        <v>-3</v>
      </c>
      <c r="P49" s="20" t="n">
        <v>-3</v>
      </c>
      <c r="Q49" s="20" t="n">
        <v>0</v>
      </c>
      <c r="R49" s="20"/>
      <c r="S49" s="20" t="n">
        <v>-4</v>
      </c>
      <c r="T49" s="21" t="n">
        <v>-0.1</v>
      </c>
      <c r="U49" s="21"/>
      <c r="V49" s="20" t="n">
        <v>-91</v>
      </c>
      <c r="W49" s="20" t="n">
        <v>-91</v>
      </c>
    </row>
    <row r="50" customFormat="false" ht="12.75" hidden="false" customHeight="true" outlineLevel="0" collapsed="false">
      <c r="B50" s="19" t="n">
        <v>3</v>
      </c>
      <c r="C50" s="20" t="n">
        <v>-16</v>
      </c>
      <c r="D50" s="20" t="n">
        <v>11</v>
      </c>
      <c r="E50" s="20"/>
      <c r="F50" s="20" t="n">
        <v>-5</v>
      </c>
      <c r="G50" s="20" t="n">
        <v>-7</v>
      </c>
      <c r="H50" s="20" t="n">
        <v>-13</v>
      </c>
      <c r="I50" s="20" t="n">
        <v>15</v>
      </c>
      <c r="J50" s="20"/>
      <c r="K50" s="20" t="n">
        <v>0</v>
      </c>
      <c r="L50" s="20" t="n">
        <v>0</v>
      </c>
      <c r="M50" s="20" t="n">
        <v>0</v>
      </c>
      <c r="N50" s="20" t="n">
        <v>-2</v>
      </c>
      <c r="O50" s="20" t="n">
        <v>-2</v>
      </c>
      <c r="P50" s="20" t="n">
        <v>3</v>
      </c>
      <c r="Q50" s="20" t="n">
        <v>-5</v>
      </c>
      <c r="R50" s="20"/>
      <c r="S50" s="20" t="n">
        <v>-16</v>
      </c>
      <c r="T50" s="21" t="n">
        <v>2.1</v>
      </c>
      <c r="U50" s="21"/>
      <c r="V50" s="20" t="n">
        <v>-86</v>
      </c>
      <c r="W50" s="20" t="n">
        <v>-86</v>
      </c>
    </row>
    <row r="51" customFormat="false" ht="12.75" hidden="false" customHeight="true" outlineLevel="0" collapsed="false">
      <c r="B51" s="19" t="n">
        <v>4</v>
      </c>
      <c r="C51" s="20" t="n">
        <v>-13</v>
      </c>
      <c r="D51" s="20" t="n">
        <v>23</v>
      </c>
      <c r="E51" s="20"/>
      <c r="F51" s="20" t="n">
        <v>10</v>
      </c>
      <c r="G51" s="20" t="n">
        <v>-5</v>
      </c>
      <c r="H51" s="20" t="n">
        <v>-12</v>
      </c>
      <c r="I51" s="20" t="n">
        <v>11</v>
      </c>
      <c r="J51" s="20"/>
      <c r="K51" s="20" t="n">
        <v>1</v>
      </c>
      <c r="L51" s="20" t="n">
        <v>0</v>
      </c>
      <c r="M51" s="20" t="n">
        <v>0</v>
      </c>
      <c r="N51" s="20" t="n">
        <v>-2</v>
      </c>
      <c r="O51" s="20" t="n">
        <v>3</v>
      </c>
      <c r="P51" s="20" t="n">
        <v>7</v>
      </c>
      <c r="Q51" s="20" t="n">
        <v>-4</v>
      </c>
      <c r="R51" s="20"/>
      <c r="S51" s="20" t="n">
        <v>-12</v>
      </c>
      <c r="T51" s="21" t="n">
        <v>-1.1</v>
      </c>
      <c r="U51" s="21"/>
      <c r="V51" s="20" t="n">
        <v>-77</v>
      </c>
      <c r="W51" s="20" t="n">
        <v>-77</v>
      </c>
    </row>
    <row r="52" customFormat="false" ht="19.5" hidden="false" customHeight="true" outlineLevel="0" collapsed="false">
      <c r="A52" s="19" t="n">
        <v>2005</v>
      </c>
      <c r="B52" s="19" t="n">
        <v>1</v>
      </c>
      <c r="C52" s="20" t="n">
        <v>48</v>
      </c>
      <c r="D52" s="20" t="n">
        <v>-19</v>
      </c>
      <c r="E52" s="20"/>
      <c r="F52" s="20" t="n">
        <v>29</v>
      </c>
      <c r="G52" s="20" t="n">
        <v>39</v>
      </c>
      <c r="H52" s="20" t="n">
        <v>21</v>
      </c>
      <c r="I52" s="20" t="n">
        <v>-38</v>
      </c>
      <c r="J52" s="20"/>
      <c r="K52" s="20" t="n">
        <v>1</v>
      </c>
      <c r="L52" s="20" t="n">
        <v>0</v>
      </c>
      <c r="M52" s="20" t="n">
        <v>0</v>
      </c>
      <c r="N52" s="20" t="n">
        <v>4</v>
      </c>
      <c r="O52" s="20" t="n">
        <v>16</v>
      </c>
      <c r="P52" s="20" t="n">
        <v>-18</v>
      </c>
      <c r="Q52" s="20" t="n">
        <v>33</v>
      </c>
      <c r="R52" s="20"/>
      <c r="S52" s="20" t="n">
        <v>48</v>
      </c>
      <c r="T52" s="21" t="n">
        <v>-0.6</v>
      </c>
      <c r="U52" s="21"/>
      <c r="V52" s="20" t="n">
        <v>-57</v>
      </c>
      <c r="W52" s="20" t="n">
        <v>-57</v>
      </c>
    </row>
    <row r="53" customFormat="false" ht="12.75" hidden="false" customHeight="true" outlineLevel="0" collapsed="false">
      <c r="B53" s="19" t="n">
        <v>2</v>
      </c>
      <c r="C53" s="20" t="n">
        <v>-7</v>
      </c>
      <c r="D53" s="20" t="n">
        <v>-7</v>
      </c>
      <c r="E53" s="20"/>
      <c r="F53" s="20" t="n">
        <v>-15</v>
      </c>
      <c r="G53" s="20" t="n">
        <v>-11</v>
      </c>
      <c r="H53" s="20" t="n">
        <v>-24</v>
      </c>
      <c r="I53" s="20" t="n">
        <v>-57</v>
      </c>
      <c r="J53" s="20"/>
      <c r="K53" s="20" t="n">
        <v>-2</v>
      </c>
      <c r="L53" s="20" t="n">
        <v>0</v>
      </c>
      <c r="M53" s="20" t="n">
        <v>0</v>
      </c>
      <c r="N53" s="20" t="n">
        <v>-4</v>
      </c>
      <c r="O53" s="20" t="n">
        <v>7</v>
      </c>
      <c r="P53" s="20" t="n">
        <v>12</v>
      </c>
      <c r="Q53" s="20" t="n">
        <v>-5</v>
      </c>
      <c r="R53" s="20"/>
      <c r="S53" s="20" t="n">
        <v>-7</v>
      </c>
      <c r="T53" s="21" t="n">
        <v>0</v>
      </c>
      <c r="U53" s="21"/>
      <c r="V53" s="20" t="n">
        <v>-43</v>
      </c>
      <c r="W53" s="20" t="n">
        <v>-43</v>
      </c>
    </row>
    <row r="54" customFormat="false" ht="12.75" hidden="false" customHeight="true" outlineLevel="0" collapsed="false">
      <c r="B54" s="19" t="n">
        <v>3</v>
      </c>
      <c r="C54" s="20" t="n">
        <v>-30</v>
      </c>
      <c r="D54" s="20" t="n">
        <v>10</v>
      </c>
      <c r="E54" s="20"/>
      <c r="F54" s="20" t="n">
        <v>-20</v>
      </c>
      <c r="G54" s="20" t="n">
        <v>-29</v>
      </c>
      <c r="H54" s="20" t="n">
        <v>-37</v>
      </c>
      <c r="I54" s="20" t="n">
        <v>-38</v>
      </c>
      <c r="J54" s="20"/>
      <c r="K54" s="20" t="n">
        <v>-1</v>
      </c>
      <c r="L54" s="20" t="n">
        <v>0</v>
      </c>
      <c r="M54" s="20" t="n">
        <v>0</v>
      </c>
      <c r="N54" s="20" t="n">
        <v>-4</v>
      </c>
      <c r="O54" s="20" t="n">
        <v>-14</v>
      </c>
      <c r="P54" s="20" t="n">
        <v>9</v>
      </c>
      <c r="Q54" s="20" t="n">
        <v>-24</v>
      </c>
      <c r="R54" s="20"/>
      <c r="S54" s="20" t="n">
        <v>-30</v>
      </c>
      <c r="T54" s="21" t="n">
        <v>2</v>
      </c>
      <c r="U54" s="21"/>
      <c r="V54" s="20" t="n">
        <v>-52</v>
      </c>
      <c r="W54" s="20" t="n">
        <v>-52</v>
      </c>
    </row>
    <row r="55" customFormat="false" ht="12.75" hidden="false" customHeight="true" outlineLevel="0" collapsed="false">
      <c r="B55" s="19" t="n">
        <v>4</v>
      </c>
      <c r="C55" s="20" t="n">
        <v>-11</v>
      </c>
      <c r="D55" s="20" t="n">
        <v>16</v>
      </c>
      <c r="E55" s="20"/>
      <c r="F55" s="20" t="n">
        <v>5</v>
      </c>
      <c r="G55" s="20" t="n">
        <v>1</v>
      </c>
      <c r="H55" s="20" t="n">
        <v>-6</v>
      </c>
      <c r="I55" s="20" t="n">
        <v>15</v>
      </c>
      <c r="J55" s="20"/>
      <c r="K55" s="20" t="n">
        <v>1</v>
      </c>
      <c r="L55" s="20" t="n">
        <v>0</v>
      </c>
      <c r="M55" s="20" t="n">
        <v>0</v>
      </c>
      <c r="N55" s="20" t="n">
        <v>3</v>
      </c>
      <c r="O55" s="20" t="n">
        <v>-8</v>
      </c>
      <c r="P55" s="20" t="n">
        <v>-4</v>
      </c>
      <c r="Q55" s="20" t="n">
        <v>-4</v>
      </c>
      <c r="R55" s="20"/>
      <c r="S55" s="20" t="n">
        <v>-11</v>
      </c>
      <c r="T55" s="21" t="n">
        <v>-1.4</v>
      </c>
      <c r="U55" s="21"/>
      <c r="V55" s="20" t="n">
        <v>-79</v>
      </c>
      <c r="W55" s="20" t="n">
        <v>-79</v>
      </c>
    </row>
    <row r="56" customFormat="false" ht="23.25" hidden="false" customHeight="true" outlineLevel="0" collapsed="false">
      <c r="A56" s="19" t="n">
        <v>2006</v>
      </c>
      <c r="B56" s="19" t="n">
        <v>1</v>
      </c>
      <c r="C56" s="20" t="n">
        <v>53</v>
      </c>
      <c r="D56" s="20" t="n">
        <v>-3</v>
      </c>
      <c r="E56" s="20"/>
      <c r="F56" s="20" t="n">
        <v>50</v>
      </c>
      <c r="G56" s="20" t="n">
        <v>49</v>
      </c>
      <c r="H56" s="20" t="n">
        <v>36</v>
      </c>
      <c r="I56" s="20" t="n">
        <v>14</v>
      </c>
      <c r="J56" s="20"/>
      <c r="K56" s="20" t="n">
        <v>3</v>
      </c>
      <c r="L56" s="20" t="n">
        <v>0</v>
      </c>
      <c r="M56" s="20" t="n">
        <v>0</v>
      </c>
      <c r="N56" s="20" t="n">
        <v>8</v>
      </c>
      <c r="O56" s="20" t="n">
        <v>2</v>
      </c>
      <c r="P56" s="20" t="n">
        <v>-36</v>
      </c>
      <c r="Q56" s="20" t="n">
        <v>38</v>
      </c>
      <c r="R56" s="20"/>
      <c r="S56" s="20" t="n">
        <v>53</v>
      </c>
      <c r="T56" s="21" t="n">
        <v>-0.4</v>
      </c>
      <c r="U56" s="21"/>
      <c r="V56" s="20" t="n">
        <v>-114</v>
      </c>
      <c r="W56" s="20" t="n">
        <v>-114</v>
      </c>
    </row>
    <row r="57" customFormat="false" ht="12.75" hidden="false" customHeight="true" outlineLevel="0" collapsed="false">
      <c r="B57" s="19" t="n">
        <v>2</v>
      </c>
      <c r="C57" s="20" t="n">
        <v>-2</v>
      </c>
      <c r="D57" s="20" t="n">
        <v>-18</v>
      </c>
      <c r="E57" s="20"/>
      <c r="F57" s="20" t="n">
        <v>-21</v>
      </c>
      <c r="G57" s="20" t="n">
        <v>-23</v>
      </c>
      <c r="H57" s="20" t="n">
        <v>-29</v>
      </c>
      <c r="I57" s="20" t="n">
        <v>-1</v>
      </c>
      <c r="J57" s="20"/>
      <c r="K57" s="20" t="n">
        <v>-4</v>
      </c>
      <c r="L57" s="20" t="n">
        <v>0</v>
      </c>
      <c r="M57" s="20" t="n">
        <v>0</v>
      </c>
      <c r="N57" s="20" t="n">
        <v>-4</v>
      </c>
      <c r="O57" s="20" t="n">
        <v>-5</v>
      </c>
      <c r="P57" s="20" t="n">
        <v>10</v>
      </c>
      <c r="Q57" s="20" t="n">
        <v>-15</v>
      </c>
      <c r="R57" s="20"/>
      <c r="S57" s="20" t="n">
        <v>-2</v>
      </c>
      <c r="T57" s="21" t="n">
        <v>0.2</v>
      </c>
      <c r="U57" s="21"/>
      <c r="V57" s="20" t="n">
        <v>-100</v>
      </c>
      <c r="W57" s="20" t="n">
        <v>-100</v>
      </c>
    </row>
    <row r="58" customFormat="false" ht="12.75" hidden="false" customHeight="true" outlineLevel="0" collapsed="false">
      <c r="B58" s="19" t="n">
        <v>3</v>
      </c>
      <c r="C58" s="20" t="n">
        <v>-36</v>
      </c>
      <c r="D58" s="20" t="n">
        <v>15</v>
      </c>
      <c r="E58" s="20"/>
      <c r="F58" s="20" t="n">
        <v>-21</v>
      </c>
      <c r="G58" s="20" t="n">
        <v>-20</v>
      </c>
      <c r="H58" s="20" t="n">
        <v>-27</v>
      </c>
      <c r="I58" s="20" t="n">
        <v>-12</v>
      </c>
      <c r="J58" s="20"/>
      <c r="K58" s="20" t="n">
        <v>-1</v>
      </c>
      <c r="L58" s="20" t="n">
        <v>0</v>
      </c>
      <c r="M58" s="20" t="n">
        <v>0</v>
      </c>
      <c r="N58" s="20" t="n">
        <v>-4</v>
      </c>
      <c r="O58" s="20" t="n">
        <v>2</v>
      </c>
      <c r="P58" s="20" t="n">
        <v>16</v>
      </c>
      <c r="Q58" s="20" t="n">
        <v>-15</v>
      </c>
      <c r="R58" s="20"/>
      <c r="S58" s="20" t="n">
        <v>-36</v>
      </c>
      <c r="T58" s="21" t="n">
        <v>1.7</v>
      </c>
      <c r="U58" s="21"/>
      <c r="V58" s="20" t="n">
        <v>-133</v>
      </c>
      <c r="W58" s="20" t="n">
        <v>-133</v>
      </c>
    </row>
    <row r="59" customFormat="false" ht="12.75" hidden="false" customHeight="true" outlineLevel="0" collapsed="false">
      <c r="B59" s="19" t="n">
        <v>4</v>
      </c>
      <c r="C59" s="20" t="n">
        <v>-15</v>
      </c>
      <c r="D59" s="20" t="n">
        <v>7</v>
      </c>
      <c r="E59" s="20"/>
      <c r="F59" s="20" t="n">
        <v>-8</v>
      </c>
      <c r="G59" s="20" t="n">
        <v>-6</v>
      </c>
      <c r="H59" s="20" t="n">
        <v>-11</v>
      </c>
      <c r="I59" s="20" t="n">
        <v>28</v>
      </c>
      <c r="J59" s="20"/>
      <c r="K59" s="20" t="n">
        <v>2</v>
      </c>
      <c r="L59" s="20" t="n">
        <v>0</v>
      </c>
      <c r="M59" s="20" t="n">
        <v>0</v>
      </c>
      <c r="N59" s="20" t="n">
        <v>0</v>
      </c>
      <c r="O59" s="20" t="n">
        <v>2</v>
      </c>
      <c r="P59" s="20" t="n">
        <v>10</v>
      </c>
      <c r="Q59" s="20" t="n">
        <v>-8</v>
      </c>
      <c r="R59" s="20"/>
      <c r="S59" s="20" t="n">
        <v>-15</v>
      </c>
      <c r="T59" s="21" t="n">
        <v>-1.4</v>
      </c>
      <c r="U59" s="21"/>
      <c r="V59" s="20" t="n">
        <v>-120</v>
      </c>
      <c r="W59" s="20" t="n">
        <v>-120</v>
      </c>
    </row>
    <row r="60" customFormat="false" ht="21" hidden="false" customHeight="true" outlineLevel="0" collapsed="false">
      <c r="A60" s="19" t="n">
        <v>2007</v>
      </c>
      <c r="B60" s="19" t="n">
        <v>1</v>
      </c>
      <c r="C60" s="20" t="n">
        <v>61</v>
      </c>
      <c r="D60" s="20" t="n">
        <v>-18</v>
      </c>
      <c r="E60" s="20"/>
      <c r="F60" s="20" t="n">
        <v>44</v>
      </c>
      <c r="G60" s="20" t="n">
        <v>42</v>
      </c>
      <c r="H60" s="20" t="n">
        <v>28</v>
      </c>
      <c r="I60" s="20" t="n">
        <v>0</v>
      </c>
      <c r="J60" s="20"/>
      <c r="K60" s="20" t="n">
        <v>1</v>
      </c>
      <c r="L60" s="20" t="n">
        <v>0</v>
      </c>
      <c r="M60" s="20" t="n">
        <v>0</v>
      </c>
      <c r="N60" s="20" t="n">
        <v>2</v>
      </c>
      <c r="O60" s="20" t="n">
        <v>-3</v>
      </c>
      <c r="P60" s="20" t="n">
        <v>-42</v>
      </c>
      <c r="Q60" s="20" t="n">
        <v>39</v>
      </c>
      <c r="R60" s="20"/>
      <c r="S60" s="20" t="n">
        <v>62</v>
      </c>
      <c r="T60" s="21" t="n">
        <v>-0.6</v>
      </c>
      <c r="U60" s="21"/>
      <c r="V60" s="20" t="n">
        <v>-51</v>
      </c>
      <c r="W60" s="20" t="n">
        <v>-51</v>
      </c>
    </row>
    <row r="61" customFormat="false" ht="12.75" hidden="false" customHeight="true" outlineLevel="0" collapsed="false">
      <c r="B61" s="19" t="n">
        <v>2</v>
      </c>
      <c r="C61" s="20" t="n">
        <v>-13</v>
      </c>
      <c r="D61" s="20" t="n">
        <v>-19</v>
      </c>
      <c r="E61" s="20"/>
      <c r="F61" s="20" t="n">
        <v>-34</v>
      </c>
      <c r="G61" s="20" t="n">
        <v>-33</v>
      </c>
      <c r="H61" s="20" t="n">
        <v>-40</v>
      </c>
      <c r="I61" s="20" t="n">
        <v>-9</v>
      </c>
      <c r="J61" s="20"/>
      <c r="K61" s="20" t="n">
        <v>-1</v>
      </c>
      <c r="L61" s="20" t="n">
        <v>0</v>
      </c>
      <c r="M61" s="20" t="n">
        <v>0</v>
      </c>
      <c r="N61" s="20" t="n">
        <v>-8</v>
      </c>
      <c r="O61" s="20" t="n">
        <v>-4</v>
      </c>
      <c r="P61" s="20" t="n">
        <v>20</v>
      </c>
      <c r="Q61" s="20" t="n">
        <v>-24</v>
      </c>
      <c r="R61" s="20"/>
      <c r="S61" s="20" t="n">
        <v>-14</v>
      </c>
      <c r="T61" s="21" t="n">
        <v>-0.1</v>
      </c>
      <c r="U61" s="21"/>
      <c r="V61" s="20" t="n">
        <v>-15</v>
      </c>
      <c r="W61" s="20" t="n">
        <v>-15</v>
      </c>
    </row>
    <row r="62" customFormat="false" ht="12.75" hidden="false" customHeight="true" outlineLevel="0" collapsed="false">
      <c r="B62" s="19" t="n">
        <v>3</v>
      </c>
      <c r="C62" s="20" t="n">
        <v>-40</v>
      </c>
      <c r="D62" s="20" t="n">
        <v>14</v>
      </c>
      <c r="E62" s="20"/>
      <c r="F62" s="20" t="n">
        <v>-26</v>
      </c>
      <c r="G62" s="20" t="n">
        <v>-23</v>
      </c>
      <c r="H62" s="20" t="n">
        <v>-19</v>
      </c>
      <c r="I62" s="20" t="n">
        <v>109</v>
      </c>
      <c r="J62" s="20"/>
      <c r="K62" s="20" t="n">
        <v>0</v>
      </c>
      <c r="L62" s="20" t="n">
        <v>0</v>
      </c>
      <c r="M62" s="20" t="n">
        <v>0</v>
      </c>
      <c r="N62" s="20" t="n">
        <v>1</v>
      </c>
      <c r="O62" s="20" t="n">
        <v>-2</v>
      </c>
      <c r="P62" s="20" t="n">
        <v>23</v>
      </c>
      <c r="Q62" s="20" t="n">
        <v>-24</v>
      </c>
      <c r="R62" s="20"/>
      <c r="S62" s="20" t="n">
        <v>-41</v>
      </c>
      <c r="T62" s="21" t="n">
        <v>2</v>
      </c>
      <c r="U62" s="21"/>
      <c r="V62" s="20" t="n">
        <v>-4</v>
      </c>
      <c r="W62" s="20" t="n">
        <v>-4</v>
      </c>
    </row>
    <row r="63" customFormat="false" ht="12.75" hidden="false" customHeight="true" outlineLevel="0" collapsed="false">
      <c r="B63" s="19" t="n">
        <v>4</v>
      </c>
      <c r="C63" s="20" t="n">
        <v>-7</v>
      </c>
      <c r="D63" s="20" t="n">
        <v>24</v>
      </c>
      <c r="E63" s="20"/>
      <c r="F63" s="20" t="n">
        <v>16</v>
      </c>
      <c r="G63" s="20" t="n">
        <v>15</v>
      </c>
      <c r="H63" s="20" t="n">
        <v>8</v>
      </c>
      <c r="I63" s="20" t="n">
        <v>39</v>
      </c>
      <c r="J63" s="20"/>
      <c r="K63" s="20" t="n">
        <v>0</v>
      </c>
      <c r="L63" s="20" t="n">
        <v>0</v>
      </c>
      <c r="M63" s="20" t="n">
        <v>0</v>
      </c>
      <c r="N63" s="20" t="n">
        <v>5</v>
      </c>
      <c r="O63" s="20" t="n">
        <v>9</v>
      </c>
      <c r="P63" s="20" t="n">
        <v>-1</v>
      </c>
      <c r="Q63" s="20" t="n">
        <v>10</v>
      </c>
      <c r="R63" s="20"/>
      <c r="S63" s="20" t="n">
        <v>-7</v>
      </c>
      <c r="T63" s="21" t="n">
        <v>-1.3</v>
      </c>
      <c r="U63" s="21"/>
      <c r="V63" s="20" t="n">
        <v>-20</v>
      </c>
      <c r="W63" s="20" t="n">
        <v>-20</v>
      </c>
    </row>
    <row r="64" customFormat="false" ht="21.75" hidden="false" customHeight="true" outlineLevel="0" collapsed="false">
      <c r="A64" s="19" t="n">
        <v>2008</v>
      </c>
      <c r="B64" s="19" t="n">
        <v>1</v>
      </c>
      <c r="C64" s="20" t="n">
        <v>55</v>
      </c>
      <c r="D64" s="20" t="n">
        <v>-22</v>
      </c>
      <c r="E64" s="20"/>
      <c r="F64" s="20" t="n">
        <v>33</v>
      </c>
      <c r="G64" s="20" t="n">
        <v>32</v>
      </c>
      <c r="H64" s="20" t="n">
        <v>27</v>
      </c>
      <c r="I64" s="20" t="n">
        <v>74</v>
      </c>
      <c r="J64" s="20"/>
      <c r="K64" s="20" t="n">
        <v>0</v>
      </c>
      <c r="L64" s="20" t="n">
        <v>0</v>
      </c>
      <c r="M64" s="20" t="n">
        <v>0</v>
      </c>
      <c r="N64" s="20" t="n">
        <v>4</v>
      </c>
      <c r="O64" s="20" t="n">
        <v>10</v>
      </c>
      <c r="P64" s="20" t="n">
        <v>-18</v>
      </c>
      <c r="Q64" s="20" t="n">
        <v>28</v>
      </c>
      <c r="R64" s="20"/>
      <c r="S64" s="20" t="n">
        <v>58</v>
      </c>
      <c r="T64" s="21" t="n">
        <v>-0.2</v>
      </c>
      <c r="U64" s="21"/>
      <c r="V64" s="20" t="n">
        <v>-33</v>
      </c>
      <c r="W64" s="20" t="n">
        <v>-33</v>
      </c>
    </row>
    <row r="65" customFormat="false" ht="12.75" hidden="false" customHeight="true" outlineLevel="0" collapsed="false">
      <c r="B65" s="19" t="n">
        <v>2</v>
      </c>
      <c r="C65" s="20" t="n">
        <v>-3</v>
      </c>
      <c r="D65" s="20" t="n">
        <v>-26</v>
      </c>
      <c r="E65" s="20"/>
      <c r="F65" s="20" t="n">
        <v>-30</v>
      </c>
      <c r="G65" s="20" t="n">
        <v>-27</v>
      </c>
      <c r="H65" s="20" t="n">
        <v>-42</v>
      </c>
      <c r="I65" s="20" t="n">
        <v>-83</v>
      </c>
      <c r="J65" s="20"/>
      <c r="K65" s="20" t="n">
        <v>-2</v>
      </c>
      <c r="L65" s="20" t="n">
        <v>0</v>
      </c>
      <c r="M65" s="20" t="n">
        <v>0</v>
      </c>
      <c r="N65" s="20" t="n">
        <v>-2</v>
      </c>
      <c r="O65" s="20" t="n">
        <v>0</v>
      </c>
      <c r="P65" s="20" t="n">
        <v>23</v>
      </c>
      <c r="Q65" s="20" t="n">
        <v>-23</v>
      </c>
      <c r="R65" s="20"/>
      <c r="S65" s="20" t="n">
        <v>-2</v>
      </c>
      <c r="T65" s="21" t="n">
        <v>0</v>
      </c>
      <c r="U65" s="21"/>
      <c r="V65" s="20" t="n">
        <v>-36</v>
      </c>
      <c r="W65" s="20" t="n">
        <v>-36</v>
      </c>
    </row>
    <row r="66" customFormat="false" ht="12.75" hidden="false" customHeight="true" outlineLevel="0" collapsed="false">
      <c r="B66" s="19" t="n">
        <v>3</v>
      </c>
      <c r="C66" s="20" t="n">
        <v>-31</v>
      </c>
      <c r="D66" s="20" t="n">
        <v>10</v>
      </c>
      <c r="E66" s="20"/>
      <c r="F66" s="20" t="n">
        <v>-22</v>
      </c>
      <c r="G66" s="20" t="n">
        <v>-24</v>
      </c>
      <c r="H66" s="20" t="n">
        <v>-27</v>
      </c>
      <c r="I66" s="20" t="n">
        <v>28</v>
      </c>
      <c r="J66" s="20"/>
      <c r="K66" s="20" t="n">
        <v>0</v>
      </c>
      <c r="L66" s="20" t="n">
        <v>0</v>
      </c>
      <c r="M66" s="20" t="n">
        <v>0</v>
      </c>
      <c r="N66" s="20" t="n">
        <v>-7</v>
      </c>
      <c r="O66" s="20" t="n">
        <v>-8</v>
      </c>
      <c r="P66" s="20" t="n">
        <v>9</v>
      </c>
      <c r="Q66" s="20" t="n">
        <v>-17</v>
      </c>
      <c r="R66" s="20"/>
      <c r="S66" s="20" t="n">
        <v>-32</v>
      </c>
      <c r="T66" s="21" t="n">
        <v>1.8</v>
      </c>
      <c r="U66" s="21"/>
      <c r="V66" s="20" t="n">
        <v>-69</v>
      </c>
      <c r="W66" s="20" t="n">
        <v>-69</v>
      </c>
    </row>
    <row r="67" customFormat="false" ht="12.75" hidden="false" customHeight="true" outlineLevel="0" collapsed="false">
      <c r="B67" s="19" t="n">
        <v>4</v>
      </c>
      <c r="C67" s="20" t="n">
        <v>-22</v>
      </c>
      <c r="D67" s="20" t="n">
        <v>38</v>
      </c>
      <c r="E67" s="20"/>
      <c r="F67" s="20" t="n">
        <v>20</v>
      </c>
      <c r="G67" s="20" t="n">
        <v>19</v>
      </c>
      <c r="H67" s="20" t="n">
        <v>8</v>
      </c>
      <c r="I67" s="20" t="n">
        <v>-10</v>
      </c>
      <c r="J67" s="20"/>
      <c r="K67" s="20" t="n">
        <v>2</v>
      </c>
      <c r="L67" s="20" t="n">
        <v>0</v>
      </c>
      <c r="M67" s="20" t="n">
        <v>0</v>
      </c>
      <c r="N67" s="20" t="n">
        <v>5</v>
      </c>
      <c r="O67" s="20" t="n">
        <v>-2</v>
      </c>
      <c r="P67" s="20" t="n">
        <v>-15</v>
      </c>
      <c r="Q67" s="20" t="n">
        <v>13</v>
      </c>
      <c r="R67" s="20"/>
      <c r="S67" s="20" t="n">
        <v>-24</v>
      </c>
      <c r="T67" s="21" t="n">
        <v>-1.6</v>
      </c>
      <c r="U67" s="21"/>
      <c r="V67" s="20" t="n">
        <v>-68</v>
      </c>
      <c r="W67" s="20" t="n">
        <v>-67</v>
      </c>
    </row>
    <row r="68" customFormat="false" ht="20.25" hidden="false" customHeight="true" outlineLevel="0" collapsed="false">
      <c r="A68" s="19" t="n">
        <v>2009</v>
      </c>
      <c r="B68" s="19" t="n">
        <v>1</v>
      </c>
      <c r="C68" s="20" t="n">
        <v>14</v>
      </c>
      <c r="D68" s="20" t="n">
        <v>31</v>
      </c>
      <c r="E68" s="20"/>
      <c r="F68" s="20" t="n">
        <v>49</v>
      </c>
      <c r="G68" s="20" t="n">
        <v>48</v>
      </c>
      <c r="H68" s="20" t="n">
        <v>11</v>
      </c>
      <c r="I68" s="20" t="n">
        <v>-249</v>
      </c>
      <c r="J68" s="20"/>
      <c r="K68" s="20" t="n">
        <v>6</v>
      </c>
      <c r="L68" s="20" t="n">
        <v>0</v>
      </c>
      <c r="M68" s="20" t="n">
        <v>0</v>
      </c>
      <c r="N68" s="20" t="n">
        <v>13</v>
      </c>
      <c r="O68" s="20" t="n">
        <v>7</v>
      </c>
      <c r="P68" s="20" t="n">
        <v>-23</v>
      </c>
      <c r="Q68" s="20" t="n">
        <v>30</v>
      </c>
      <c r="R68" s="20"/>
      <c r="S68" s="20" t="n">
        <v>14</v>
      </c>
      <c r="T68" s="21" t="n">
        <v>-0.4</v>
      </c>
      <c r="U68" s="21"/>
      <c r="V68" s="20" t="n">
        <v>-51</v>
      </c>
      <c r="W68" s="20" t="n">
        <v>-50</v>
      </c>
    </row>
    <row r="69" customFormat="false" ht="12.75" hidden="false" customHeight="true" outlineLevel="0" collapsed="false">
      <c r="B69" s="19" t="n">
        <v>2</v>
      </c>
      <c r="C69" s="20" t="n">
        <v>6</v>
      </c>
      <c r="D69" s="20" t="n">
        <v>-13</v>
      </c>
      <c r="E69" s="20"/>
      <c r="F69" s="20" t="n">
        <v>-8</v>
      </c>
      <c r="G69" s="20" t="n">
        <v>-7</v>
      </c>
      <c r="H69" s="20" t="n">
        <v>-43</v>
      </c>
      <c r="I69" s="20" t="n">
        <v>-288</v>
      </c>
      <c r="J69" s="20"/>
      <c r="K69" s="20" t="n">
        <v>1</v>
      </c>
      <c r="L69" s="20" t="n">
        <v>0</v>
      </c>
      <c r="M69" s="20" t="n">
        <v>0</v>
      </c>
      <c r="N69" s="20" t="n">
        <v>-10</v>
      </c>
      <c r="O69" s="20" t="n">
        <v>2</v>
      </c>
      <c r="P69" s="20" t="n">
        <v>0</v>
      </c>
      <c r="Q69" s="20" t="n">
        <v>2</v>
      </c>
      <c r="R69" s="20"/>
      <c r="S69" s="20" t="n">
        <v>6</v>
      </c>
      <c r="T69" s="21" t="n">
        <v>0</v>
      </c>
      <c r="U69" s="21"/>
      <c r="V69" s="20" t="n">
        <v>-35</v>
      </c>
      <c r="W69" s="20" t="n">
        <v>-34</v>
      </c>
    </row>
    <row r="70" customFormat="false" ht="12.75" hidden="false" customHeight="true" outlineLevel="0" collapsed="false">
      <c r="B70" s="19" t="n">
        <v>3</v>
      </c>
      <c r="C70" s="20" t="n">
        <v>-20</v>
      </c>
      <c r="D70" s="20" t="n">
        <v>-25</v>
      </c>
      <c r="E70" s="20"/>
      <c r="F70" s="20" t="n">
        <v>-47</v>
      </c>
      <c r="G70" s="20" t="n">
        <v>-47</v>
      </c>
      <c r="H70" s="20" t="n">
        <v>-59</v>
      </c>
      <c r="I70" s="20" t="n">
        <v>-96</v>
      </c>
      <c r="J70" s="20"/>
      <c r="K70" s="20" t="n">
        <v>-1</v>
      </c>
      <c r="L70" s="20" t="n">
        <v>0</v>
      </c>
      <c r="M70" s="20" t="n">
        <v>0</v>
      </c>
      <c r="N70" s="20" t="n">
        <v>-5</v>
      </c>
      <c r="O70" s="20" t="n">
        <v>-3</v>
      </c>
      <c r="P70" s="20" t="n">
        <v>38</v>
      </c>
      <c r="Q70" s="20" t="n">
        <v>-41</v>
      </c>
      <c r="R70" s="20"/>
      <c r="S70" s="20" t="n">
        <v>-20</v>
      </c>
      <c r="T70" s="21" t="n">
        <v>1.8</v>
      </c>
      <c r="U70" s="21"/>
      <c r="V70" s="20" t="n">
        <v>-44</v>
      </c>
      <c r="W70" s="20" t="n">
        <v>-44</v>
      </c>
    </row>
    <row r="71" customFormat="false" ht="12.75" hidden="false" customHeight="true" outlineLevel="0" collapsed="false">
      <c r="B71" s="19" t="n">
        <v>4</v>
      </c>
      <c r="C71" s="20" t="n">
        <v>0</v>
      </c>
      <c r="D71" s="20" t="n">
        <v>7</v>
      </c>
      <c r="E71" s="20"/>
      <c r="F71" s="20" t="n">
        <v>6</v>
      </c>
      <c r="G71" s="20" t="n">
        <v>6</v>
      </c>
      <c r="H71" s="20" t="n">
        <v>-18</v>
      </c>
      <c r="I71" s="20" t="n">
        <v>-164</v>
      </c>
      <c r="J71" s="20"/>
      <c r="K71" s="20" t="n">
        <v>-5</v>
      </c>
      <c r="L71" s="20" t="n">
        <v>0</v>
      </c>
      <c r="M71" s="20" t="n">
        <v>0</v>
      </c>
      <c r="N71" s="20" t="n">
        <v>2</v>
      </c>
      <c r="O71" s="20" t="n">
        <v>-5</v>
      </c>
      <c r="P71" s="20" t="n">
        <v>-15</v>
      </c>
      <c r="Q71" s="20" t="n">
        <v>9</v>
      </c>
      <c r="R71" s="20"/>
      <c r="S71" s="20" t="n">
        <v>0</v>
      </c>
      <c r="T71" s="21" t="n">
        <v>-1.3</v>
      </c>
      <c r="U71" s="21"/>
      <c r="V71" s="20" t="n">
        <v>-22</v>
      </c>
      <c r="W71" s="20" t="n">
        <v>-23</v>
      </c>
    </row>
    <row r="72" customFormat="false" ht="21.75" hidden="false" customHeight="true" outlineLevel="0" collapsed="false">
      <c r="A72" s="19" t="n">
        <v>2010</v>
      </c>
      <c r="B72" s="19" t="n">
        <v>1</v>
      </c>
      <c r="C72" s="20" t="n">
        <v>105</v>
      </c>
      <c r="D72" s="20" t="n">
        <v>-85</v>
      </c>
      <c r="E72" s="20"/>
      <c r="F72" s="20" t="n">
        <v>20</v>
      </c>
      <c r="G72" s="20" t="n">
        <v>18</v>
      </c>
      <c r="H72" s="20" t="n">
        <v>-10</v>
      </c>
      <c r="I72" s="20" t="n">
        <v>-188</v>
      </c>
      <c r="J72" s="20"/>
      <c r="K72" s="20" t="n">
        <v>-12</v>
      </c>
      <c r="L72" s="20" t="n">
        <v>0</v>
      </c>
      <c r="M72" s="20" t="n">
        <v>0</v>
      </c>
      <c r="N72" s="20" t="n">
        <v>6</v>
      </c>
      <c r="O72" s="20" t="n">
        <v>-10</v>
      </c>
      <c r="P72" s="20" t="n">
        <v>-35</v>
      </c>
      <c r="Q72" s="20" t="n">
        <v>24</v>
      </c>
      <c r="R72" s="20"/>
      <c r="S72" s="20" t="n">
        <v>110</v>
      </c>
      <c r="T72" s="21" t="n">
        <v>-0.3</v>
      </c>
      <c r="U72" s="21"/>
      <c r="V72" s="20" t="n">
        <v>31</v>
      </c>
      <c r="W72" s="20" t="n">
        <v>30</v>
      </c>
    </row>
    <row r="73" customFormat="false" ht="12.75" hidden="false" customHeight="true" outlineLevel="0" collapsed="false">
      <c r="B73" s="19" t="n">
        <v>2</v>
      </c>
      <c r="C73" s="20" t="n">
        <v>-9</v>
      </c>
      <c r="D73" s="20" t="n">
        <v>-13</v>
      </c>
      <c r="E73" s="20"/>
      <c r="F73" s="20" t="n">
        <v>-22</v>
      </c>
      <c r="G73" s="20" t="n">
        <v>-23</v>
      </c>
      <c r="H73" s="20" t="n">
        <v>-35</v>
      </c>
      <c r="I73" s="20" t="n">
        <v>-62</v>
      </c>
      <c r="J73" s="20"/>
      <c r="K73" s="20" t="n">
        <v>-10</v>
      </c>
      <c r="L73" s="20" t="n">
        <v>0</v>
      </c>
      <c r="M73" s="20" t="n">
        <v>0</v>
      </c>
      <c r="N73" s="20" t="n">
        <v>-4</v>
      </c>
      <c r="O73" s="20" t="n">
        <v>-12</v>
      </c>
      <c r="P73" s="20" t="n">
        <v>-3</v>
      </c>
      <c r="Q73" s="20" t="n">
        <v>-9</v>
      </c>
      <c r="R73" s="20"/>
      <c r="S73" s="20" t="n">
        <v>-9</v>
      </c>
      <c r="T73" s="21" t="n">
        <v>0.2</v>
      </c>
      <c r="U73" s="21"/>
      <c r="V73" s="20" t="n">
        <v>54</v>
      </c>
      <c r="W73" s="20" t="n">
        <v>53</v>
      </c>
    </row>
    <row r="74" customFormat="false" ht="12.75" hidden="false" customHeight="true" outlineLevel="0" collapsed="false">
      <c r="B74" s="19" t="n">
        <v>3</v>
      </c>
      <c r="C74" s="20" t="n">
        <v>-66</v>
      </c>
      <c r="D74" s="20" t="n">
        <v>51</v>
      </c>
      <c r="E74" s="20"/>
      <c r="F74" s="20" t="n">
        <v>-15</v>
      </c>
      <c r="G74" s="20" t="n">
        <v>-12</v>
      </c>
      <c r="H74" s="20" t="n">
        <v>14</v>
      </c>
      <c r="I74" s="20" t="n">
        <v>329</v>
      </c>
      <c r="J74" s="20"/>
      <c r="K74" s="20" t="n">
        <v>1</v>
      </c>
      <c r="L74" s="20" t="n">
        <v>0</v>
      </c>
      <c r="M74" s="20" t="n">
        <v>0</v>
      </c>
      <c r="N74" s="20" t="n">
        <v>-5</v>
      </c>
      <c r="O74" s="20" t="n">
        <v>3</v>
      </c>
      <c r="P74" s="20" t="n">
        <v>10</v>
      </c>
      <c r="Q74" s="20" t="n">
        <v>-8</v>
      </c>
      <c r="R74" s="20"/>
      <c r="S74" s="20" t="n">
        <v>-69</v>
      </c>
      <c r="T74" s="21" t="n">
        <v>1.6</v>
      </c>
      <c r="U74" s="21"/>
      <c r="V74" s="20" t="n">
        <v>52</v>
      </c>
      <c r="W74" s="20" t="n">
        <v>52</v>
      </c>
    </row>
    <row r="75" customFormat="false" ht="12.75" hidden="false" customHeight="true" outlineLevel="0" collapsed="false">
      <c r="B75" s="19" t="n">
        <v>4</v>
      </c>
      <c r="C75" s="20" t="n">
        <v>-30</v>
      </c>
      <c r="D75" s="20" t="n">
        <v>46</v>
      </c>
      <c r="E75" s="20"/>
      <c r="F75" s="20" t="n">
        <v>17</v>
      </c>
      <c r="G75" s="20" t="n">
        <v>16</v>
      </c>
      <c r="H75" s="20" t="n">
        <v>34</v>
      </c>
      <c r="I75" s="20" t="n">
        <v>282</v>
      </c>
      <c r="J75" s="20"/>
      <c r="K75" s="20" t="n">
        <v>22</v>
      </c>
      <c r="L75" s="20" t="n">
        <v>0</v>
      </c>
      <c r="M75" s="20" t="n">
        <v>0</v>
      </c>
      <c r="N75" s="20" t="n">
        <v>2</v>
      </c>
      <c r="O75" s="20" t="n">
        <v>19</v>
      </c>
      <c r="P75" s="20" t="n">
        <v>27</v>
      </c>
      <c r="Q75" s="20" t="n">
        <v>-8</v>
      </c>
      <c r="R75" s="20"/>
      <c r="S75" s="20" t="n">
        <v>-32</v>
      </c>
      <c r="T75" s="21" t="n">
        <v>-1.4</v>
      </c>
      <c r="U75" s="21"/>
      <c r="V75" s="20" t="n">
        <v>35</v>
      </c>
      <c r="W75" s="20" t="n">
        <v>39</v>
      </c>
    </row>
    <row r="76" customFormat="false" ht="19.5" hidden="false" customHeight="true" outlineLevel="0" collapsed="false">
      <c r="A76" s="19" t="n">
        <v>2011</v>
      </c>
      <c r="B76" s="19" t="n">
        <v>1</v>
      </c>
      <c r="C76" s="20" t="n">
        <v>41</v>
      </c>
      <c r="D76" s="20" t="n">
        <v>-29</v>
      </c>
      <c r="E76" s="20"/>
      <c r="F76" s="20" t="n">
        <v>13</v>
      </c>
      <c r="G76" s="20" t="n">
        <v>18</v>
      </c>
      <c r="H76" s="20" t="n">
        <v>9</v>
      </c>
      <c r="I76" s="20" t="n">
        <v>17</v>
      </c>
      <c r="J76" s="20"/>
      <c r="K76" s="20" t="n">
        <v>38</v>
      </c>
      <c r="L76" s="20" t="n">
        <v>0</v>
      </c>
      <c r="M76" s="20" t="n">
        <v>0</v>
      </c>
      <c r="N76" s="20" t="n">
        <v>8</v>
      </c>
      <c r="O76" s="20" t="n">
        <v>-2</v>
      </c>
      <c r="P76" s="20" t="n">
        <v>27</v>
      </c>
      <c r="Q76" s="20" t="n">
        <v>-29</v>
      </c>
      <c r="R76" s="20"/>
      <c r="S76" s="20" t="n">
        <v>44</v>
      </c>
      <c r="T76" s="21" t="n">
        <v>-0.9</v>
      </c>
      <c r="U76" s="21"/>
      <c r="V76" s="20" t="n">
        <v>43</v>
      </c>
      <c r="W76" s="20" t="n">
        <v>49</v>
      </c>
    </row>
    <row r="77" customFormat="false" ht="12.75" hidden="false" customHeight="true" outlineLevel="0" collapsed="false">
      <c r="B77" s="19" t="n">
        <v>2</v>
      </c>
      <c r="C77" s="20" t="n">
        <v>-21</v>
      </c>
      <c r="D77" s="20" t="n">
        <v>-20</v>
      </c>
      <c r="E77" s="20"/>
      <c r="F77" s="20" t="n">
        <v>-41</v>
      </c>
      <c r="G77" s="20" t="n">
        <v>-36</v>
      </c>
      <c r="H77" s="20" t="n">
        <v>-32</v>
      </c>
      <c r="I77" s="20" t="n">
        <v>89</v>
      </c>
      <c r="J77" s="20"/>
      <c r="K77" s="20" t="n">
        <v>29</v>
      </c>
      <c r="L77" s="20" t="n">
        <v>0</v>
      </c>
      <c r="M77" s="20" t="n">
        <v>0</v>
      </c>
      <c r="N77" s="20" t="n">
        <v>0</v>
      </c>
      <c r="O77" s="20" t="n">
        <v>-19</v>
      </c>
      <c r="P77" s="20" t="n">
        <v>45</v>
      </c>
      <c r="Q77" s="20" t="n">
        <v>-65</v>
      </c>
      <c r="R77" s="20"/>
      <c r="S77" s="20" t="n">
        <v>-22</v>
      </c>
      <c r="T77" s="21" t="n">
        <v>-0.1</v>
      </c>
      <c r="U77" s="21"/>
      <c r="V77" s="20" t="n">
        <v>31</v>
      </c>
      <c r="W77" s="20" t="n">
        <v>34</v>
      </c>
    </row>
    <row r="78" customFormat="false" ht="12.75" hidden="false" customHeight="true" outlineLevel="0" collapsed="false">
      <c r="B78" s="19" t="n">
        <v>3</v>
      </c>
      <c r="C78" s="20" t="n">
        <v>-26</v>
      </c>
      <c r="D78" s="20" t="n">
        <v>13</v>
      </c>
      <c r="E78" s="20"/>
      <c r="F78" s="20" t="n">
        <v>-13</v>
      </c>
      <c r="G78" s="20" t="n">
        <v>-16</v>
      </c>
      <c r="H78" s="20" t="n">
        <v>35</v>
      </c>
      <c r="I78" s="20" t="n">
        <v>598</v>
      </c>
      <c r="J78" s="20"/>
      <c r="K78" s="20" t="n">
        <v>-6</v>
      </c>
      <c r="L78" s="20" t="n">
        <v>0</v>
      </c>
      <c r="M78" s="20" t="n">
        <v>0</v>
      </c>
      <c r="N78" s="20" t="n">
        <v>-7</v>
      </c>
      <c r="O78" s="20" t="n">
        <v>-10</v>
      </c>
      <c r="P78" s="20" t="n">
        <v>-7</v>
      </c>
      <c r="Q78" s="20" t="n">
        <v>-3</v>
      </c>
      <c r="R78" s="20"/>
      <c r="S78" s="20" t="n">
        <v>-27</v>
      </c>
      <c r="T78" s="21" t="n">
        <v>1.7</v>
      </c>
      <c r="U78" s="21"/>
      <c r="V78" s="20" t="n">
        <v>-20</v>
      </c>
      <c r="W78" s="20" t="n">
        <v>-21</v>
      </c>
    </row>
    <row r="79" customFormat="false" ht="12.75" hidden="false" customHeight="true" outlineLevel="0" collapsed="false">
      <c r="B79" s="19" t="n">
        <v>4</v>
      </c>
      <c r="C79" s="20" t="n">
        <v>5</v>
      </c>
      <c r="D79" s="20" t="n">
        <v>36</v>
      </c>
      <c r="E79" s="20"/>
      <c r="F79" s="20" t="n">
        <v>42</v>
      </c>
      <c r="G79" s="20" t="n">
        <v>35</v>
      </c>
      <c r="H79" s="20" t="n">
        <v>50</v>
      </c>
      <c r="I79" s="20" t="n">
        <v>278</v>
      </c>
      <c r="J79" s="20"/>
      <c r="K79" s="20" t="n">
        <v>-61</v>
      </c>
      <c r="L79" s="20" t="n">
        <v>0</v>
      </c>
      <c r="M79" s="20" t="n">
        <v>0</v>
      </c>
      <c r="N79" s="20" t="n">
        <v>0</v>
      </c>
      <c r="O79" s="20" t="n">
        <v>31</v>
      </c>
      <c r="P79" s="20" t="n">
        <v>-66</v>
      </c>
      <c r="Q79" s="20" t="n">
        <v>96</v>
      </c>
      <c r="R79" s="20"/>
      <c r="S79" s="20" t="n">
        <v>5</v>
      </c>
      <c r="T79" s="21" t="n">
        <v>-0.7</v>
      </c>
      <c r="U79" s="21"/>
      <c r="V79" s="20" t="n">
        <v>-50</v>
      </c>
      <c r="W79" s="20" t="n">
        <v>-62</v>
      </c>
    </row>
    <row r="80" customFormat="false" ht="19.5" hidden="false" customHeight="true" outlineLevel="0" collapsed="false">
      <c r="A80" s="4" t="n">
        <v>2012</v>
      </c>
      <c r="B80" s="19" t="n">
        <v>1</v>
      </c>
      <c r="C80" s="20" t="n">
        <v>64</v>
      </c>
      <c r="D80" s="20" t="n">
        <v>-4</v>
      </c>
      <c r="E80" s="20"/>
      <c r="F80" s="20" t="n">
        <v>61</v>
      </c>
      <c r="G80" s="20" t="n">
        <v>55</v>
      </c>
      <c r="H80" s="20" t="n">
        <v>52</v>
      </c>
      <c r="I80" s="20" t="n">
        <v>119</v>
      </c>
      <c r="J80" s="20"/>
      <c r="K80" s="20" t="n">
        <v>-112</v>
      </c>
      <c r="L80" s="20" t="n">
        <v>0</v>
      </c>
      <c r="M80" s="20" t="n">
        <v>0</v>
      </c>
      <c r="N80" s="20" t="n">
        <v>13</v>
      </c>
      <c r="O80" s="20" t="n">
        <v>30</v>
      </c>
      <c r="P80" s="20" t="n">
        <v>-123</v>
      </c>
      <c r="Q80" s="20" t="n">
        <v>154</v>
      </c>
      <c r="R80" s="20"/>
      <c r="S80" s="20" t="n">
        <v>61</v>
      </c>
      <c r="T80" s="21" t="n">
        <v>-0.2</v>
      </c>
      <c r="U80" s="21"/>
      <c r="V80" s="20" t="n">
        <v>-54</v>
      </c>
      <c r="W80" s="20" t="n">
        <v>-77</v>
      </c>
    </row>
    <row r="81" customFormat="false" ht="12.75" hidden="false" customHeight="true" outlineLevel="0" collapsed="false">
      <c r="B81" s="19" t="n">
        <v>2</v>
      </c>
      <c r="C81" s="20" t="n">
        <v>-4</v>
      </c>
      <c r="D81" s="20" t="n">
        <v>-2</v>
      </c>
      <c r="E81" s="20"/>
      <c r="F81" s="20" t="n">
        <v>-7</v>
      </c>
      <c r="G81" s="20" t="n">
        <v>-4</v>
      </c>
      <c r="H81" s="20" t="n">
        <v>11</v>
      </c>
      <c r="I81" s="20" t="n">
        <v>237</v>
      </c>
      <c r="J81" s="20"/>
      <c r="K81" s="20" t="n">
        <v>-119</v>
      </c>
      <c r="L81" s="20" t="n">
        <v>0</v>
      </c>
      <c r="M81" s="20" t="n">
        <v>0</v>
      </c>
      <c r="N81" s="20" t="n">
        <v>-4</v>
      </c>
      <c r="O81" s="20" t="n">
        <v>-13</v>
      </c>
      <c r="P81" s="20" t="n">
        <v>-132</v>
      </c>
      <c r="Q81" s="20" t="n">
        <v>119</v>
      </c>
      <c r="R81" s="20"/>
      <c r="S81" s="20" t="n">
        <v>-10</v>
      </c>
      <c r="T81" s="21" t="n">
        <v>0.8</v>
      </c>
      <c r="U81" s="21"/>
      <c r="V81" s="20" t="n">
        <v>-39</v>
      </c>
      <c r="W81" s="20" t="n">
        <v>-44</v>
      </c>
    </row>
    <row r="82" s="63" customFormat="true" ht="12.75" hidden="false" customHeight="true" outlineLevel="0" collapsed="false">
      <c r="A82" s="4"/>
      <c r="B82" s="19" t="n">
        <v>3</v>
      </c>
      <c r="C82" s="20" t="n">
        <v>-48</v>
      </c>
      <c r="D82" s="20" t="n">
        <v>-25</v>
      </c>
      <c r="E82" s="20"/>
      <c r="F82" s="20" t="n">
        <v>-73</v>
      </c>
      <c r="G82" s="20" t="n">
        <v>-70</v>
      </c>
      <c r="H82" s="20" t="n">
        <v>-27</v>
      </c>
      <c r="I82" s="20" t="n">
        <v>454</v>
      </c>
      <c r="J82" s="20"/>
      <c r="K82" s="20" t="n">
        <v>-3</v>
      </c>
      <c r="L82" s="20" t="n">
        <v>0</v>
      </c>
      <c r="M82" s="20" t="n">
        <v>0</v>
      </c>
      <c r="N82" s="20" t="n">
        <v>-17</v>
      </c>
      <c r="O82" s="20" t="n">
        <v>-16</v>
      </c>
      <c r="P82" s="20" t="n">
        <v>34</v>
      </c>
      <c r="Q82" s="20" t="n">
        <v>-50</v>
      </c>
      <c r="R82" s="20"/>
      <c r="S82" s="20" t="n">
        <v>-51</v>
      </c>
      <c r="T82" s="21" t="n">
        <v>1.8</v>
      </c>
      <c r="U82" s="21"/>
      <c r="V82" s="20" t="n">
        <v>-51</v>
      </c>
      <c r="W82" s="20" t="n">
        <v>-50</v>
      </c>
    </row>
    <row r="83" s="63" customFormat="true" ht="12.75" hidden="false" customHeight="true" outlineLevel="0" collapsed="false">
      <c r="A83" s="4"/>
      <c r="B83" s="19" t="n">
        <v>4</v>
      </c>
      <c r="C83" s="20" t="n">
        <v>-12</v>
      </c>
      <c r="D83" s="20" t="n">
        <v>31</v>
      </c>
      <c r="E83" s="20"/>
      <c r="F83" s="20" t="n">
        <v>19</v>
      </c>
      <c r="G83" s="20" t="n">
        <v>19</v>
      </c>
      <c r="H83" s="20" t="n">
        <v>40</v>
      </c>
      <c r="I83" s="20" t="n">
        <v>304</v>
      </c>
      <c r="J83" s="20"/>
      <c r="K83" s="20" t="n">
        <v>233</v>
      </c>
      <c r="L83" s="20" t="n">
        <v>0</v>
      </c>
      <c r="M83" s="20" t="n">
        <v>0</v>
      </c>
      <c r="N83" s="20" t="n">
        <v>7</v>
      </c>
      <c r="O83" s="20" t="n">
        <v>-1</v>
      </c>
      <c r="P83" s="20" t="n">
        <v>221</v>
      </c>
      <c r="Q83" s="20" t="n">
        <v>-222</v>
      </c>
      <c r="R83" s="20"/>
      <c r="S83" s="20" t="n">
        <v>-1</v>
      </c>
      <c r="T83" s="21" t="n">
        <v>-2.4</v>
      </c>
      <c r="U83" s="21"/>
      <c r="V83" s="20" t="n">
        <v>-61</v>
      </c>
      <c r="W83" s="20" t="n">
        <v>-39</v>
      </c>
    </row>
    <row r="84" s="31" customFormat="true" ht="18.75" hidden="false" customHeight="true" outlineLevel="0" collapsed="false">
      <c r="A84" s="4" t="n">
        <v>2013</v>
      </c>
      <c r="B84" s="19" t="n">
        <v>1</v>
      </c>
      <c r="C84" s="20" t="n">
        <v>-3</v>
      </c>
      <c r="D84" s="20" t="n">
        <v>87</v>
      </c>
      <c r="E84" s="20"/>
      <c r="F84" s="20" t="n">
        <v>84</v>
      </c>
      <c r="G84" s="20" t="n">
        <v>78</v>
      </c>
      <c r="H84" s="20" t="n">
        <v>64</v>
      </c>
      <c r="I84" s="20" t="n">
        <v>8</v>
      </c>
      <c r="J84" s="20"/>
      <c r="K84" s="20" t="n">
        <v>71</v>
      </c>
      <c r="L84" s="20" t="n">
        <v>1</v>
      </c>
      <c r="M84" s="20" t="n">
        <v>0</v>
      </c>
      <c r="N84" s="20" t="n">
        <v>13</v>
      </c>
      <c r="O84" s="20" t="n">
        <v>70</v>
      </c>
      <c r="P84" s="20" t="n">
        <v>76</v>
      </c>
      <c r="Q84" s="20" t="n">
        <v>-6</v>
      </c>
      <c r="R84" s="20"/>
      <c r="S84" s="20" t="n">
        <v>32</v>
      </c>
      <c r="T84" s="21" t="n">
        <v>-1.3</v>
      </c>
      <c r="U84" s="21"/>
      <c r="V84" s="20" t="n">
        <v>-46</v>
      </c>
      <c r="W84" s="20" t="n">
        <v>-11</v>
      </c>
    </row>
    <row r="85" s="31" customFormat="true" ht="12.75" hidden="false" customHeight="true" outlineLevel="0" collapsed="false">
      <c r="A85" s="4"/>
      <c r="B85" s="19" t="n">
        <v>2</v>
      </c>
      <c r="C85" s="20" t="n">
        <v>-12</v>
      </c>
      <c r="D85" s="20" t="n">
        <v>74</v>
      </c>
      <c r="E85" s="20"/>
      <c r="F85" s="20" t="n">
        <v>63</v>
      </c>
      <c r="G85" s="20" t="n">
        <v>61</v>
      </c>
      <c r="H85" s="20" t="n">
        <v>65</v>
      </c>
      <c r="I85" s="20" t="n">
        <v>168</v>
      </c>
      <c r="J85" s="20"/>
      <c r="K85" s="20" t="n">
        <v>248</v>
      </c>
      <c r="L85" s="20" t="n">
        <v>1</v>
      </c>
      <c r="M85" s="20" t="n">
        <v>0</v>
      </c>
      <c r="N85" s="20" t="n">
        <v>2</v>
      </c>
      <c r="O85" s="20" t="n">
        <v>62</v>
      </c>
      <c r="P85" s="20" t="n">
        <v>252</v>
      </c>
      <c r="Q85" s="20" t="n">
        <v>-189</v>
      </c>
      <c r="R85" s="20"/>
      <c r="S85" s="20" t="n">
        <v>29</v>
      </c>
      <c r="T85" s="21" t="n">
        <v>-0.7</v>
      </c>
      <c r="U85" s="21"/>
      <c r="V85" s="20" t="n">
        <v>-28</v>
      </c>
      <c r="W85" s="20" t="n">
        <v>-12</v>
      </c>
    </row>
    <row r="86" s="31" customFormat="true" ht="12.75" hidden="false" customHeight="true" outlineLevel="0" collapsed="false">
      <c r="A86" s="4"/>
      <c r="B86" s="19" t="n">
        <v>3</v>
      </c>
      <c r="C86" s="20" t="n">
        <v>-76</v>
      </c>
      <c r="D86" s="20" t="n">
        <v>42</v>
      </c>
      <c r="E86" s="20"/>
      <c r="F86" s="20" t="n">
        <v>-33</v>
      </c>
      <c r="G86" s="20" t="n">
        <v>-49</v>
      </c>
      <c r="H86" s="20" t="n">
        <v>-21</v>
      </c>
      <c r="I86" s="20" t="n">
        <v>283</v>
      </c>
      <c r="J86" s="20"/>
      <c r="K86" s="20" t="n">
        <v>493</v>
      </c>
      <c r="L86" s="20" t="n">
        <v>1</v>
      </c>
      <c r="M86" s="20" t="n">
        <v>0</v>
      </c>
      <c r="N86" s="20" t="n">
        <v>-4</v>
      </c>
      <c r="O86" s="20" t="n">
        <v>36</v>
      </c>
      <c r="P86" s="20" t="n">
        <v>575</v>
      </c>
      <c r="Q86" s="20" t="n">
        <v>-539</v>
      </c>
      <c r="R86" s="20"/>
      <c r="S86" s="20" t="n">
        <v>-33</v>
      </c>
      <c r="T86" s="21" t="n">
        <v>-0.3</v>
      </c>
      <c r="U86" s="21"/>
      <c r="V86" s="20" t="n">
        <v>-57</v>
      </c>
      <c r="W86" s="20" t="n">
        <v>-30</v>
      </c>
    </row>
    <row r="87" s="31" customFormat="true" ht="12.75" hidden="false" customHeight="true" outlineLevel="0" collapsed="false">
      <c r="A87" s="4"/>
      <c r="B87" s="19" t="n">
        <v>4</v>
      </c>
      <c r="C87" s="20" t="n">
        <v>-75</v>
      </c>
      <c r="D87" s="20" t="n">
        <v>-27</v>
      </c>
      <c r="E87" s="20"/>
      <c r="F87" s="20" t="n">
        <v>-103</v>
      </c>
      <c r="G87" s="20" t="n">
        <v>-130</v>
      </c>
      <c r="H87" s="20" t="n">
        <v>-117</v>
      </c>
      <c r="I87" s="20" t="n">
        <v>54</v>
      </c>
      <c r="J87" s="20"/>
      <c r="K87" s="20" t="n">
        <v>357</v>
      </c>
      <c r="L87" s="20" t="n">
        <v>1</v>
      </c>
      <c r="M87" s="20" t="n">
        <v>0</v>
      </c>
      <c r="N87" s="20" t="n">
        <v>0</v>
      </c>
      <c r="O87" s="20" t="n">
        <v>13</v>
      </c>
      <c r="P87" s="20" t="n">
        <v>501</v>
      </c>
      <c r="Q87" s="20" t="n">
        <v>-488</v>
      </c>
      <c r="R87" s="20"/>
      <c r="S87" s="20" t="n">
        <v>-29</v>
      </c>
      <c r="T87" s="21" t="n">
        <v>-2.9</v>
      </c>
      <c r="U87" s="21"/>
      <c r="V87" s="20" t="n">
        <v>-78</v>
      </c>
      <c r="W87" s="20" t="n">
        <v>-73</v>
      </c>
    </row>
    <row r="88" customFormat="false" ht="18.75" hidden="false" customHeight="true" outlineLevel="0" collapsed="false">
      <c r="A88" s="4" t="n">
        <v>2014</v>
      </c>
      <c r="B88" s="19" t="n">
        <v>1</v>
      </c>
      <c r="C88" s="20" t="n">
        <v>-142</v>
      </c>
      <c r="D88" s="20" t="n">
        <v>22</v>
      </c>
      <c r="E88" s="20"/>
      <c r="F88" s="20" t="n">
        <v>-121</v>
      </c>
      <c r="G88" s="20" t="n">
        <v>-160</v>
      </c>
      <c r="H88" s="20" t="n">
        <v>-174</v>
      </c>
      <c r="I88" s="20" t="n">
        <v>-235</v>
      </c>
      <c r="J88" s="20"/>
      <c r="K88" s="20" t="n">
        <v>300</v>
      </c>
      <c r="L88" s="20" t="n">
        <v>1</v>
      </c>
      <c r="M88" s="20" t="n">
        <v>-1</v>
      </c>
      <c r="N88" s="20" t="n">
        <v>48</v>
      </c>
      <c r="O88" s="20" t="n">
        <v>39</v>
      </c>
      <c r="P88" s="20" t="n">
        <v>547</v>
      </c>
      <c r="Q88" s="20" t="n">
        <v>-508</v>
      </c>
      <c r="R88" s="20"/>
      <c r="S88" s="20" t="n">
        <v>286</v>
      </c>
      <c r="T88" s="21" t="n">
        <v>-1.5</v>
      </c>
      <c r="U88" s="21"/>
      <c r="V88" s="20" t="n">
        <v>-68</v>
      </c>
      <c r="W88" s="20" t="n">
        <v>-89</v>
      </c>
    </row>
    <row r="89" customFormat="false" ht="12.75" hidden="false" customHeight="true" outlineLevel="0" collapsed="false">
      <c r="B89" s="4" t="n">
        <v>2</v>
      </c>
      <c r="C89" s="20" t="n">
        <v>26</v>
      </c>
      <c r="D89" s="20" t="n">
        <v>-149</v>
      </c>
      <c r="E89" s="20"/>
      <c r="F89" s="20" t="n">
        <v>-125</v>
      </c>
      <c r="G89" s="20" t="n">
        <v>-161</v>
      </c>
      <c r="H89" s="20" t="n">
        <v>-144</v>
      </c>
      <c r="I89" s="20" t="n">
        <v>73</v>
      </c>
      <c r="J89" s="20"/>
      <c r="K89" s="20" t="n">
        <v>342</v>
      </c>
      <c r="L89" s="20" t="n">
        <v>1</v>
      </c>
      <c r="M89" s="20" t="n">
        <v>32</v>
      </c>
      <c r="N89" s="20" t="n">
        <v>30</v>
      </c>
      <c r="O89" s="20" t="n">
        <v>96</v>
      </c>
      <c r="P89" s="20" t="n">
        <v>662</v>
      </c>
      <c r="Q89" s="20" t="n">
        <v>-566</v>
      </c>
      <c r="R89" s="20"/>
      <c r="S89" s="20" t="n">
        <v>503</v>
      </c>
      <c r="T89" s="21" t="n">
        <v>0.3</v>
      </c>
      <c r="U89" s="21"/>
      <c r="V89" s="20" t="n">
        <v>-102</v>
      </c>
      <c r="W89" s="20" t="n">
        <v>-120</v>
      </c>
    </row>
    <row r="90" customFormat="false" ht="12.75" hidden="false" customHeight="true" outlineLevel="0" collapsed="false">
      <c r="B90" s="4" t="n">
        <v>3</v>
      </c>
      <c r="C90" s="20" t="n">
        <v>38</v>
      </c>
      <c r="D90" s="20" t="n">
        <v>-140</v>
      </c>
      <c r="E90" s="20"/>
      <c r="F90" s="20" t="n">
        <v>-104</v>
      </c>
      <c r="G90" s="20" t="n">
        <v>-146</v>
      </c>
      <c r="H90" s="20" t="n">
        <v>-97</v>
      </c>
      <c r="I90" s="20" t="n">
        <v>405</v>
      </c>
      <c r="J90" s="20"/>
      <c r="K90" s="20" t="n">
        <v>367</v>
      </c>
      <c r="L90" s="20" t="n">
        <v>3</v>
      </c>
      <c r="M90" s="20" t="n">
        <v>35</v>
      </c>
      <c r="N90" s="20" t="n">
        <v>1</v>
      </c>
      <c r="O90" s="20" t="n">
        <v>-16</v>
      </c>
      <c r="P90" s="20" t="n">
        <v>536</v>
      </c>
      <c r="Q90" s="20" t="n">
        <v>-552</v>
      </c>
      <c r="R90" s="20"/>
      <c r="S90" s="20" t="n">
        <v>479</v>
      </c>
      <c r="T90" s="21" t="n">
        <v>1.8</v>
      </c>
      <c r="U90" s="21"/>
      <c r="V90" s="20" t="n">
        <v>-118</v>
      </c>
      <c r="W90" s="20" t="n">
        <v>-148</v>
      </c>
    </row>
    <row r="91" customFormat="false" ht="12.75" hidden="false" customHeight="true" outlineLevel="0" collapsed="false">
      <c r="B91" s="4" t="n">
        <v>4</v>
      </c>
      <c r="C91" s="20" t="n">
        <v>155</v>
      </c>
      <c r="D91" s="20" t="n">
        <v>-237</v>
      </c>
      <c r="E91" s="20"/>
      <c r="F91" s="20" t="n">
        <v>-83</v>
      </c>
      <c r="G91" s="20" t="n">
        <v>-139</v>
      </c>
      <c r="H91" s="20" t="n">
        <v>-100</v>
      </c>
      <c r="I91" s="20" t="n">
        <v>314</v>
      </c>
      <c r="J91" s="20"/>
      <c r="K91" s="20" t="n">
        <v>63</v>
      </c>
      <c r="L91" s="20" t="n">
        <v>2</v>
      </c>
      <c r="M91" s="20" t="n">
        <v>48</v>
      </c>
      <c r="N91" s="20" t="n">
        <v>-66</v>
      </c>
      <c r="O91" s="20" t="n">
        <v>-55</v>
      </c>
      <c r="P91" s="20" t="n">
        <v>131</v>
      </c>
      <c r="Q91" s="20" t="n">
        <v>-185</v>
      </c>
      <c r="R91" s="20"/>
      <c r="S91" s="20" t="n">
        <v>635</v>
      </c>
      <c r="T91" s="21" t="n">
        <v>0.1</v>
      </c>
      <c r="U91" s="21"/>
      <c r="V91" s="20" t="n">
        <v>-115</v>
      </c>
      <c r="W91" s="20" t="n">
        <v>-158</v>
      </c>
    </row>
    <row r="92" customFormat="false" ht="16.5" hidden="false" customHeight="true" outlineLevel="0" collapsed="false">
      <c r="A92" s="4" t="n">
        <v>2015</v>
      </c>
      <c r="B92" s="19" t="n">
        <v>1</v>
      </c>
      <c r="C92" s="20" t="n">
        <v>305</v>
      </c>
      <c r="D92" s="20" t="n">
        <v>-351</v>
      </c>
      <c r="E92" s="20"/>
      <c r="F92" s="20" t="n">
        <v>-54</v>
      </c>
      <c r="G92" s="20" t="n">
        <v>-83</v>
      </c>
      <c r="H92" s="20" t="n">
        <v>-30</v>
      </c>
      <c r="I92" s="20" t="n">
        <v>507</v>
      </c>
      <c r="J92" s="20"/>
      <c r="K92" s="20" t="n">
        <v>-10</v>
      </c>
      <c r="L92" s="20" t="n">
        <v>-1</v>
      </c>
      <c r="M92" s="20" t="n">
        <v>7</v>
      </c>
      <c r="N92" s="20" t="n">
        <v>267</v>
      </c>
      <c r="O92" s="20" t="n">
        <v>136</v>
      </c>
      <c r="P92" s="20" t="n">
        <v>483</v>
      </c>
      <c r="Q92" s="20" t="n">
        <v>-347</v>
      </c>
      <c r="R92" s="20"/>
      <c r="S92" s="20" t="n">
        <v>448</v>
      </c>
      <c r="T92" s="21" t="n">
        <v>0.3</v>
      </c>
      <c r="U92" s="21"/>
      <c r="V92" s="20" t="n">
        <v>-90</v>
      </c>
      <c r="W92" s="20" t="n">
        <v>-98</v>
      </c>
    </row>
    <row r="93" customFormat="false" ht="12.75" hidden="false" customHeight="true" outlineLevel="0" collapsed="false">
      <c r="B93" s="19" t="n">
        <v>2</v>
      </c>
      <c r="C93" s="20" t="n">
        <v>467</v>
      </c>
      <c r="D93" s="20" t="n">
        <v>-845</v>
      </c>
      <c r="E93" s="20"/>
      <c r="F93" s="20" t="n">
        <v>-377</v>
      </c>
      <c r="G93" s="20" t="n">
        <v>-417</v>
      </c>
      <c r="H93" s="20" t="n">
        <v>-454</v>
      </c>
      <c r="I93" s="20" t="n">
        <v>-735</v>
      </c>
      <c r="J93" s="20"/>
      <c r="K93" s="20" t="n">
        <v>67</v>
      </c>
      <c r="L93" s="20" t="n">
        <v>-1</v>
      </c>
      <c r="M93" s="20" t="n">
        <v>57</v>
      </c>
      <c r="N93" s="20" t="n">
        <v>279</v>
      </c>
      <c r="O93" s="20" t="n">
        <v>-234</v>
      </c>
      <c r="P93" s="20" t="n">
        <v>585</v>
      </c>
      <c r="Q93" s="20" t="n">
        <v>-818</v>
      </c>
      <c r="R93" s="20"/>
      <c r="S93" s="20" t="n">
        <v>616</v>
      </c>
      <c r="T93" s="21" t="n">
        <v>-0.3</v>
      </c>
      <c r="U93" s="21"/>
      <c r="V93" s="20" t="n">
        <v>-174</v>
      </c>
      <c r="W93" s="20" t="n">
        <v>-160</v>
      </c>
    </row>
  </sheetData>
  <mergeCells count="6">
    <mergeCell ref="C4:W4"/>
    <mergeCell ref="C5:D5"/>
    <mergeCell ref="F5:I5"/>
    <mergeCell ref="K5:Q5"/>
    <mergeCell ref="S5:T5"/>
    <mergeCell ref="V5:W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2" activeCellId="0" sqref="A2"/>
    </sheetView>
  </sheetViews>
  <sheetFormatPr defaultRowHeight="12.8"/>
  <cols>
    <col collapsed="false" hidden="false" max="1" min="1" style="0" width="40.3367346938776"/>
    <col collapsed="false" hidden="false" max="1025" min="2" style="0" width="11.5204081632653"/>
  </cols>
  <sheetData>
    <row r="1" customFormat="false" ht="15.8" hidden="false" customHeight="true" outlineLevel="0" collapsed="false">
      <c r="A1" s="164" t="s">
        <v>218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customFormat="false" ht="14.65" hidden="false" customHeight="true" outlineLevel="0" collapsed="false">
      <c r="A2" s="165"/>
      <c r="B2" s="166" t="s">
        <v>219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customFormat="false" ht="14.65" hidden="false" customHeight="false" outlineLevel="0" collapsed="false">
      <c r="A3" s="165"/>
      <c r="B3" s="167" t="s">
        <v>29</v>
      </c>
      <c r="C3" s="168" t="s">
        <v>30</v>
      </c>
      <c r="D3" s="168" t="s">
        <v>31</v>
      </c>
      <c r="E3" s="168" t="s">
        <v>32</v>
      </c>
      <c r="F3" s="168" t="s">
        <v>33</v>
      </c>
      <c r="G3" s="168" t="s">
        <v>34</v>
      </c>
      <c r="H3" s="168" t="s">
        <v>35</v>
      </c>
      <c r="I3" s="168" t="s">
        <v>36</v>
      </c>
      <c r="J3" s="168" t="s">
        <v>37</v>
      </c>
      <c r="K3" s="168" t="s">
        <v>38</v>
      </c>
      <c r="L3" s="168" t="s">
        <v>39</v>
      </c>
      <c r="M3" s="168" t="s">
        <v>40</v>
      </c>
      <c r="N3" s="168" t="s">
        <v>41</v>
      </c>
      <c r="O3" s="168" t="s">
        <v>42</v>
      </c>
      <c r="P3" s="168" t="s">
        <v>43</v>
      </c>
      <c r="Q3" s="169" t="s">
        <v>44</v>
      </c>
    </row>
    <row r="4" customFormat="false" ht="14.65" hidden="false" customHeight="false" outlineLevel="0" collapsed="false">
      <c r="A4" s="170" t="s">
        <v>220</v>
      </c>
      <c r="B4" s="171" t="n">
        <v>28650.2717654</v>
      </c>
      <c r="C4" s="172" t="n">
        <v>29916.9971193</v>
      </c>
      <c r="D4" s="172" t="n">
        <v>31715.5676762</v>
      </c>
      <c r="E4" s="172" t="n">
        <v>32589.0470696</v>
      </c>
      <c r="F4" s="172" t="n">
        <v>32794.6983218</v>
      </c>
      <c r="G4" s="172" t="n">
        <v>35568.0482911</v>
      </c>
      <c r="H4" s="172" t="n">
        <v>37764.6787986</v>
      </c>
      <c r="I4" s="172" t="n">
        <v>40484.2383252</v>
      </c>
      <c r="J4" s="172" t="n">
        <v>42907.9142122</v>
      </c>
      <c r="K4" s="172" t="n">
        <v>45367.855932</v>
      </c>
      <c r="L4" s="172" t="n">
        <v>44702.623198</v>
      </c>
      <c r="M4" s="172" t="n">
        <v>43316.1808925</v>
      </c>
      <c r="N4" s="172" t="n">
        <v>45522.733277</v>
      </c>
      <c r="O4" s="172" t="n">
        <v>47279.193154</v>
      </c>
      <c r="P4" s="172" t="n">
        <v>48320.708746</v>
      </c>
      <c r="Q4" s="173" t="n">
        <v>49958.103714</v>
      </c>
    </row>
    <row r="5" customFormat="false" ht="14.65" hidden="false" customHeight="false" outlineLevel="0" collapsed="false">
      <c r="A5" s="170" t="s">
        <v>221</v>
      </c>
      <c r="B5" s="171" t="n">
        <v>28868.0277031942</v>
      </c>
      <c r="C5" s="172" t="n">
        <v>30138.1679191178</v>
      </c>
      <c r="D5" s="172" t="n">
        <v>32098.1165510179</v>
      </c>
      <c r="E5" s="172" t="n">
        <v>33053.4239684366</v>
      </c>
      <c r="F5" s="172" t="n">
        <v>33229.0728325908</v>
      </c>
      <c r="G5" s="172" t="n">
        <v>35931.8587370819</v>
      </c>
      <c r="H5" s="172" t="n">
        <v>38203.9502809561</v>
      </c>
      <c r="I5" s="172" t="n">
        <v>41277.308949806</v>
      </c>
      <c r="J5" s="172" t="n">
        <v>43660.7698642493</v>
      </c>
      <c r="K5" s="172" t="n">
        <v>45997.699000893</v>
      </c>
      <c r="L5" s="172" t="n">
        <v>45750.4181408674</v>
      </c>
      <c r="M5" s="172" t="n">
        <v>43819.2791625182</v>
      </c>
      <c r="N5" s="172" t="n">
        <v>46227.2769867922</v>
      </c>
      <c r="O5" s="172" t="n">
        <v>48195.9963876657</v>
      </c>
      <c r="P5" s="172" t="n">
        <v>48838.3176694095</v>
      </c>
      <c r="Q5" s="173" t="n">
        <v>50353.8678826503</v>
      </c>
    </row>
    <row r="6" customFormat="false" ht="14.65" hidden="false" customHeight="false" outlineLevel="0" collapsed="false">
      <c r="A6" s="170" t="s">
        <v>222</v>
      </c>
      <c r="B6" s="174" t="n">
        <v>30608.12999791</v>
      </c>
      <c r="C6" s="175" t="n">
        <v>32012.96997157</v>
      </c>
      <c r="D6" s="175" t="n">
        <v>35518.08641972</v>
      </c>
      <c r="E6" s="175" t="n">
        <v>37186.65429849</v>
      </c>
      <c r="F6" s="175" t="n">
        <v>37319.31818067</v>
      </c>
      <c r="G6" s="175" t="n">
        <v>39310.49317483</v>
      </c>
      <c r="H6" s="175" t="n">
        <v>42279.91674913</v>
      </c>
      <c r="I6" s="175" t="n">
        <v>48710.3694896</v>
      </c>
      <c r="J6" s="175" t="n">
        <v>51081.6062742</v>
      </c>
      <c r="K6" s="175" t="n">
        <v>52192.51491454</v>
      </c>
      <c r="L6" s="175" t="n">
        <v>56271.67645875</v>
      </c>
      <c r="M6" s="175" t="n">
        <v>48998.25875772</v>
      </c>
      <c r="N6" s="175" t="n">
        <v>52981.37518553</v>
      </c>
      <c r="O6" s="175" t="n">
        <v>56947.0554022</v>
      </c>
      <c r="P6" s="175" t="n">
        <v>53555.41796347</v>
      </c>
      <c r="Q6" s="176" t="n">
        <v>53954.26519296</v>
      </c>
    </row>
    <row r="7" customFormat="false" ht="14.65" hidden="false" customHeight="false" outlineLevel="0" collapsed="false">
      <c r="A7" s="177"/>
      <c r="B7" s="178" t="s">
        <v>223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customFormat="false" ht="14.65" hidden="false" customHeight="false" outlineLevel="0" collapsed="false">
      <c r="A8" s="170" t="s">
        <v>220</v>
      </c>
      <c r="B8" s="179" t="n">
        <v>0.0839620072309212</v>
      </c>
      <c r="C8" s="180" t="n">
        <v>0.0821757813105795</v>
      </c>
      <c r="D8" s="180" t="n">
        <v>0.0819864793267535</v>
      </c>
      <c r="E8" s="180" t="n">
        <v>0.0829263159927306</v>
      </c>
      <c r="F8" s="180" t="n">
        <v>0.0821389081326371</v>
      </c>
      <c r="G8" s="180" t="n">
        <v>0.0824630571942696</v>
      </c>
      <c r="H8" s="180" t="n">
        <v>0.0819807508007112</v>
      </c>
      <c r="I8" s="180" t="n">
        <v>0.0824084824714581</v>
      </c>
      <c r="J8" s="180" t="n">
        <v>0.0820423715856879</v>
      </c>
      <c r="K8" s="180" t="n">
        <v>0.0817275390543513</v>
      </c>
      <c r="L8" s="180" t="n">
        <v>0.0826485612192074</v>
      </c>
      <c r="M8" s="180" t="n">
        <v>0.0821515159828786</v>
      </c>
      <c r="N8" s="180" t="n">
        <v>0.0806984377555053</v>
      </c>
      <c r="O8" s="180" t="n">
        <v>0.0811730071031987</v>
      </c>
      <c r="P8" s="180" t="n">
        <v>0.081180782290761</v>
      </c>
      <c r="Q8" s="181" t="n">
        <v>0.0806500541211293</v>
      </c>
    </row>
    <row r="9" customFormat="false" ht="14.65" hidden="false" customHeight="false" outlineLevel="0" collapsed="false">
      <c r="A9" s="170" t="s">
        <v>221</v>
      </c>
      <c r="B9" s="182" t="n">
        <v>0.0839821600721306</v>
      </c>
      <c r="C9" s="183" t="n">
        <v>0.082204344819724</v>
      </c>
      <c r="D9" s="183" t="n">
        <v>0.0820306893310568</v>
      </c>
      <c r="E9" s="183" t="n">
        <v>0.0829625062577731</v>
      </c>
      <c r="F9" s="183" t="n">
        <v>0.0821777662082864</v>
      </c>
      <c r="G9" s="183" t="n">
        <v>0.082487250463308</v>
      </c>
      <c r="H9" s="183" t="n">
        <v>0.0820115883722103</v>
      </c>
      <c r="I9" s="183" t="n">
        <v>0.0824479302761856</v>
      </c>
      <c r="J9" s="183" t="n">
        <v>0.0820813050514066</v>
      </c>
      <c r="K9" s="183" t="n">
        <v>0.0817613320669685</v>
      </c>
      <c r="L9" s="183" t="n">
        <v>0.0826816778007837</v>
      </c>
      <c r="M9" s="183" t="n">
        <v>0.0821719848595562</v>
      </c>
      <c r="N9" s="183" t="n">
        <v>0.0807442197778524</v>
      </c>
      <c r="O9" s="183" t="n">
        <v>0.0812189865792423</v>
      </c>
      <c r="P9" s="183" t="n">
        <v>0.0812027156105406</v>
      </c>
      <c r="Q9" s="184" t="n">
        <v>0.0806682823908641</v>
      </c>
    </row>
    <row r="10" customFormat="false" ht="14.65" hidden="false" customHeight="false" outlineLevel="0" collapsed="false">
      <c r="A10" s="177" t="s">
        <v>222</v>
      </c>
      <c r="B10" s="185" t="n">
        <v>0.0890444231044103</v>
      </c>
      <c r="C10" s="186" t="n">
        <v>0.0873180224262099</v>
      </c>
      <c r="D10" s="186" t="n">
        <v>0.0907708434573953</v>
      </c>
      <c r="E10" s="186" t="n">
        <v>0.0933367158237568</v>
      </c>
      <c r="F10" s="186" t="n">
        <v>0.0922932222621584</v>
      </c>
      <c r="G10" s="186" t="n">
        <v>0.0902434388400276</v>
      </c>
      <c r="H10" s="186" t="n">
        <v>0.0907613768560843</v>
      </c>
      <c r="I10" s="186" t="n">
        <v>0.0972948394549993</v>
      </c>
      <c r="J10" s="186" t="n">
        <v>0.0960323173444929</v>
      </c>
      <c r="K10" s="186" t="n">
        <v>0.0927726741995303</v>
      </c>
      <c r="L10" s="186" t="n">
        <v>0.10169604587977</v>
      </c>
      <c r="M10" s="186" t="n">
        <v>0.0918838523530063</v>
      </c>
      <c r="N10" s="186" t="n">
        <v>0.0925414621184709</v>
      </c>
      <c r="O10" s="186" t="n">
        <v>0.0959661066291871</v>
      </c>
      <c r="P10" s="186" t="n">
        <v>0.0890457653297761</v>
      </c>
      <c r="Q10" s="187" t="n">
        <v>0.0864362179866805</v>
      </c>
    </row>
    <row r="11" customFormat="false" ht="14.65" hidden="false" customHeight="false" outlineLevel="0" collapsed="false">
      <c r="A11" s="177"/>
      <c r="B11" s="178" t="s">
        <v>224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customFormat="false" ht="14.65" hidden="false" customHeight="false" outlineLevel="0" collapsed="false">
      <c r="A12" s="177" t="s">
        <v>220</v>
      </c>
      <c r="B12" s="179" t="n">
        <v>0.382290260169384</v>
      </c>
      <c r="C12" s="180" t="n">
        <v>0.39136886508113</v>
      </c>
      <c r="D12" s="180" t="n">
        <v>0.395537784056964</v>
      </c>
      <c r="E12" s="180" t="n">
        <v>0.384421099891328</v>
      </c>
      <c r="F12" s="180" t="n">
        <v>0.367529966907215</v>
      </c>
      <c r="G12" s="180" t="n">
        <v>0.374188281686963</v>
      </c>
      <c r="H12" s="180" t="n">
        <v>0.376015321956446</v>
      </c>
      <c r="I12" s="180" t="n">
        <v>0.379633089825697</v>
      </c>
      <c r="J12" s="180" t="n">
        <v>0.379379645065377</v>
      </c>
      <c r="K12" s="180" t="n">
        <v>0.386383923716893</v>
      </c>
      <c r="L12" s="180" t="n">
        <v>0.367053712183373</v>
      </c>
      <c r="M12" s="180" t="n">
        <v>0.358938356668851</v>
      </c>
      <c r="N12" s="180" t="n">
        <v>0.3709642064762</v>
      </c>
      <c r="O12" s="180" t="n">
        <v>0.369576107640399</v>
      </c>
      <c r="P12" s="180" t="n">
        <v>0.37264304289651</v>
      </c>
      <c r="Q12" s="181" t="n">
        <v>0.370320149677591</v>
      </c>
    </row>
    <row r="13" customFormat="false" ht="14.65" hidden="false" customHeight="false" outlineLevel="0" collapsed="false">
      <c r="A13" s="177" t="s">
        <v>221</v>
      </c>
      <c r="B13" s="182" t="n">
        <v>0.379968629844599</v>
      </c>
      <c r="C13" s="183" t="n">
        <v>0.387489899066824</v>
      </c>
      <c r="D13" s="183" t="n">
        <v>0.39140031098913</v>
      </c>
      <c r="E13" s="183" t="n">
        <v>0.382853704939807</v>
      </c>
      <c r="F13" s="183" t="n">
        <v>0.365620719319937</v>
      </c>
      <c r="G13" s="183" t="n">
        <v>0.37178113449124</v>
      </c>
      <c r="H13" s="183" t="n">
        <v>0.374094180630269</v>
      </c>
      <c r="I13" s="183" t="n">
        <v>0.379225175951186</v>
      </c>
      <c r="J13" s="183" t="n">
        <v>0.378860950116605</v>
      </c>
      <c r="K13" s="183" t="n">
        <v>0.383830664607376</v>
      </c>
      <c r="L13" s="183" t="n">
        <v>0.368015096419905</v>
      </c>
      <c r="M13" s="183" t="n">
        <v>0.357196350793169</v>
      </c>
      <c r="N13" s="183" t="n">
        <v>0.369777911769799</v>
      </c>
      <c r="O13" s="183" t="n">
        <v>0.37000080963276</v>
      </c>
      <c r="P13" s="183" t="n">
        <v>0.371348220691379</v>
      </c>
      <c r="Q13" s="184" t="n">
        <v>0.368212562336936</v>
      </c>
    </row>
    <row r="14" customFormat="false" ht="14.65" hidden="false" customHeight="false" outlineLevel="0" collapsed="false">
      <c r="A14" s="177" t="s">
        <v>222</v>
      </c>
      <c r="B14" s="182" t="n">
        <v>0.369981706647699</v>
      </c>
      <c r="C14" s="183" t="n">
        <v>0.365395039480365</v>
      </c>
      <c r="D14" s="183" t="n">
        <v>0.367121838275068</v>
      </c>
      <c r="E14" s="183" t="n">
        <v>0.376530455097222</v>
      </c>
      <c r="F14" s="183" t="n">
        <v>0.357279939385385</v>
      </c>
      <c r="G14" s="183" t="n">
        <v>0.360359494363093</v>
      </c>
      <c r="H14" s="183" t="n">
        <v>0.364982687507281</v>
      </c>
      <c r="I14" s="183" t="n">
        <v>0.383547918924182</v>
      </c>
      <c r="J14" s="183" t="n">
        <v>0.384879023003667</v>
      </c>
      <c r="K14" s="183" t="n">
        <v>0.369479626570841</v>
      </c>
      <c r="L14" s="183" t="n">
        <v>0.384932868590357</v>
      </c>
      <c r="M14" s="183" t="n">
        <v>0.350263752954485</v>
      </c>
      <c r="N14" s="183" t="n">
        <v>0.364969395625885</v>
      </c>
      <c r="O14" s="183" t="n">
        <v>0.377822995597633</v>
      </c>
      <c r="P14" s="183" t="n">
        <v>0.36370099108672</v>
      </c>
      <c r="Q14" s="184" t="n">
        <v>0.353184330370604</v>
      </c>
    </row>
    <row r="15" customFormat="false" ht="14.65" hidden="false" customHeight="false" outlineLevel="0" collapsed="false">
      <c r="A15" s="188" t="s">
        <v>225</v>
      </c>
      <c r="B15" s="185" t="n">
        <v>0.368237358512396</v>
      </c>
      <c r="C15" s="186" t="n">
        <v>0.374377993870024</v>
      </c>
      <c r="D15" s="186" t="n">
        <v>0.378333431631519</v>
      </c>
      <c r="E15" s="186" t="n">
        <v>0.371346203857652</v>
      </c>
      <c r="F15" s="186" t="n">
        <v>0.35600077123935</v>
      </c>
      <c r="G15" s="186" t="n">
        <v>0.360218179222224</v>
      </c>
      <c r="H15" s="186" t="n">
        <v>0.366943021098767</v>
      </c>
      <c r="I15" s="186" t="n">
        <v>0.370834521563936</v>
      </c>
      <c r="J15" s="186" t="n">
        <v>0.373445355496254</v>
      </c>
      <c r="K15" s="186" t="n">
        <v>0.375408549613818</v>
      </c>
      <c r="L15" s="186" t="n">
        <v>0.368318824643018</v>
      </c>
      <c r="M15" s="186" t="n">
        <v>0.355113307187558</v>
      </c>
      <c r="N15" s="186" t="n">
        <v>0.36321770096411</v>
      </c>
      <c r="O15" s="186" t="n">
        <v>0.364392671713709</v>
      </c>
      <c r="P15" s="186" t="n">
        <v>0.36162240262035</v>
      </c>
      <c r="Q15" s="187" t="n">
        <v>0.360207719480984</v>
      </c>
    </row>
    <row r="21" customFormat="false" ht="14.65" hidden="false" customHeight="false" outlineLevel="0" collapsed="false"/>
  </sheetData>
  <mergeCells count="5">
    <mergeCell ref="A1:Q1"/>
    <mergeCell ref="A2:A3"/>
    <mergeCell ref="B2:Q2"/>
    <mergeCell ref="B7:Q7"/>
    <mergeCell ref="B11:Q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T21" activeCellId="0" sqref="T21"/>
    </sheetView>
  </sheetViews>
  <sheetFormatPr defaultRowHeight="14.65"/>
  <cols>
    <col collapsed="false" hidden="false" max="1" min="1" style="0" width="40.3367346938776"/>
    <col collapsed="false" hidden="false" max="19" min="2" style="0" width="11.5204081632653"/>
    <col collapsed="false" hidden="false" max="20" min="20" style="189" width="28.2040816326531"/>
    <col collapsed="false" hidden="false" max="1025" min="21" style="0" width="11.5204081632653"/>
  </cols>
  <sheetData>
    <row r="1" customFormat="false" ht="15.8" hidden="false" customHeight="true" outlineLevel="0" collapsed="false">
      <c r="A1" s="164" t="s">
        <v>218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customFormat="false" ht="14.65" hidden="false" customHeight="true" outlineLevel="0" collapsed="false">
      <c r="A2" s="190"/>
      <c r="B2" s="166" t="s">
        <v>219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customFormat="false" ht="14.65" hidden="false" customHeight="false" outlineLevel="0" collapsed="false">
      <c r="A3" s="190"/>
      <c r="B3" s="167" t="s">
        <v>29</v>
      </c>
      <c r="C3" s="168" t="s">
        <v>30</v>
      </c>
      <c r="D3" s="168" t="s">
        <v>31</v>
      </c>
      <c r="E3" s="168" t="s">
        <v>32</v>
      </c>
      <c r="F3" s="168" t="s">
        <v>33</v>
      </c>
      <c r="G3" s="168" t="s">
        <v>34</v>
      </c>
      <c r="H3" s="168" t="s">
        <v>35</v>
      </c>
      <c r="I3" s="168" t="s">
        <v>36</v>
      </c>
      <c r="J3" s="168" t="s">
        <v>37</v>
      </c>
      <c r="K3" s="168" t="s">
        <v>38</v>
      </c>
      <c r="L3" s="168" t="s">
        <v>39</v>
      </c>
      <c r="M3" s="168" t="s">
        <v>40</v>
      </c>
      <c r="N3" s="168" t="s">
        <v>41</v>
      </c>
      <c r="O3" s="168" t="s">
        <v>42</v>
      </c>
      <c r="P3" s="168" t="s">
        <v>43</v>
      </c>
      <c r="Q3" s="168" t="s">
        <v>44</v>
      </c>
      <c r="R3" s="169" t="s">
        <v>45</v>
      </c>
    </row>
    <row r="4" customFormat="false" ht="14.65" hidden="false" customHeight="false" outlineLevel="0" collapsed="false">
      <c r="A4" s="170" t="s">
        <v>220</v>
      </c>
      <c r="B4" s="191" t="n">
        <v>28395</v>
      </c>
      <c r="C4" s="192" t="n">
        <v>29843</v>
      </c>
      <c r="D4" s="192" t="n">
        <v>31620</v>
      </c>
      <c r="E4" s="192" t="n">
        <v>32517</v>
      </c>
      <c r="F4" s="192" t="n">
        <v>32560</v>
      </c>
      <c r="G4" s="192" t="n">
        <v>35253</v>
      </c>
      <c r="H4" s="192" t="n">
        <v>37401</v>
      </c>
      <c r="I4" s="192" t="n">
        <v>40144</v>
      </c>
      <c r="J4" s="192" t="n">
        <v>42460</v>
      </c>
      <c r="K4" s="192" t="n">
        <v>45262</v>
      </c>
      <c r="L4" s="192" t="n">
        <v>44459</v>
      </c>
      <c r="M4" s="192" t="n">
        <v>43263</v>
      </c>
      <c r="N4" s="192" t="n">
        <v>45739</v>
      </c>
      <c r="O4" s="192" t="n">
        <v>47290</v>
      </c>
      <c r="P4" s="192" t="n">
        <v>48188</v>
      </c>
      <c r="Q4" s="192" t="n">
        <v>49862</v>
      </c>
      <c r="R4" s="173" t="n">
        <v>51361</v>
      </c>
    </row>
    <row r="5" customFormat="false" ht="14.65" hidden="false" customHeight="false" outlineLevel="0" collapsed="false">
      <c r="A5" s="170" t="s">
        <v>221</v>
      </c>
      <c r="B5" s="171" t="n">
        <v>28613</v>
      </c>
      <c r="C5" s="172" t="n">
        <v>30064</v>
      </c>
      <c r="D5" s="172" t="n">
        <v>32002</v>
      </c>
      <c r="E5" s="172" t="n">
        <v>32982</v>
      </c>
      <c r="F5" s="172" t="n">
        <v>32995</v>
      </c>
      <c r="G5" s="172" t="n">
        <v>35617</v>
      </c>
      <c r="H5" s="172" t="n">
        <v>37838</v>
      </c>
      <c r="I5" s="172" t="n">
        <v>40937</v>
      </c>
      <c r="J5" s="172" t="n">
        <v>43212</v>
      </c>
      <c r="K5" s="172" t="n">
        <v>45892</v>
      </c>
      <c r="L5" s="172" t="n">
        <v>45508</v>
      </c>
      <c r="M5" s="172" t="n">
        <v>43767</v>
      </c>
      <c r="N5" s="172" t="n">
        <v>46444</v>
      </c>
      <c r="O5" s="172" t="n">
        <v>48206</v>
      </c>
      <c r="P5" s="172" t="n">
        <v>48704</v>
      </c>
      <c r="Q5" s="172" t="n">
        <v>50257</v>
      </c>
      <c r="R5" s="173" t="n">
        <v>51547</v>
      </c>
    </row>
    <row r="6" customFormat="false" ht="14.65" hidden="false" customHeight="false" outlineLevel="0" collapsed="false">
      <c r="A6" s="170" t="s">
        <v>222</v>
      </c>
      <c r="B6" s="174" t="n">
        <v>30353</v>
      </c>
      <c r="C6" s="175" t="n">
        <v>31940</v>
      </c>
      <c r="D6" s="175" t="n">
        <v>35423</v>
      </c>
      <c r="E6" s="175" t="n">
        <v>37115</v>
      </c>
      <c r="F6" s="175" t="n">
        <v>37083</v>
      </c>
      <c r="G6" s="175" t="n">
        <v>38996</v>
      </c>
      <c r="H6" s="175" t="n">
        <v>41915</v>
      </c>
      <c r="I6" s="175" t="n">
        <v>48369</v>
      </c>
      <c r="J6" s="175" t="n">
        <v>50635</v>
      </c>
      <c r="K6" s="175" t="n">
        <v>52086</v>
      </c>
      <c r="L6" s="175" t="n">
        <v>56030</v>
      </c>
      <c r="M6" s="175" t="n">
        <v>48943</v>
      </c>
      <c r="N6" s="175" t="n">
        <v>53205</v>
      </c>
      <c r="O6" s="175" t="n">
        <v>56922</v>
      </c>
      <c r="P6" s="175" t="n">
        <v>53476</v>
      </c>
      <c r="Q6" s="172" t="n">
        <v>53885</v>
      </c>
      <c r="R6" s="176" t="n">
        <v>53147</v>
      </c>
    </row>
    <row r="7" customFormat="false" ht="14.65" hidden="false" customHeight="false" outlineLevel="0" collapsed="false">
      <c r="A7" s="177"/>
      <c r="B7" s="178" t="s">
        <v>223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</row>
    <row r="8" customFormat="false" ht="14.65" hidden="false" customHeight="false" outlineLevel="0" collapsed="false">
      <c r="A8" s="170" t="s">
        <v>220</v>
      </c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1"/>
    </row>
    <row r="9" customFormat="false" ht="14.65" hidden="false" customHeight="false" outlineLevel="0" collapsed="false">
      <c r="A9" s="170" t="s">
        <v>221</v>
      </c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4"/>
    </row>
    <row r="10" customFormat="false" ht="14.65" hidden="false" customHeight="false" outlineLevel="0" collapsed="false">
      <c r="A10" s="177" t="s">
        <v>222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customFormat="false" ht="14.65" hidden="false" customHeight="false" outlineLevel="0" collapsed="false">
      <c r="A11" s="177"/>
      <c r="B11" s="178" t="s">
        <v>224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</row>
    <row r="12" customFormat="false" ht="14.65" hidden="false" customHeight="false" outlineLevel="0" collapsed="false">
      <c r="A12" s="177" t="s">
        <v>220</v>
      </c>
      <c r="B12" s="179" t="n">
        <v>0.382151460910057</v>
      </c>
      <c r="C12" s="180" t="n">
        <v>0.393359431636944</v>
      </c>
      <c r="D12" s="180" t="n">
        <v>0.396459200561713</v>
      </c>
      <c r="E12" s="180" t="n">
        <v>0.386444666286366</v>
      </c>
      <c r="F12" s="180" t="n">
        <v>0.369882310174036</v>
      </c>
      <c r="G12" s="180" t="n">
        <v>0.376678883202086</v>
      </c>
      <c r="H12" s="180" t="n">
        <v>0.375033842389724</v>
      </c>
      <c r="I12" s="180" t="n">
        <v>0.377790325616413</v>
      </c>
      <c r="J12" s="180" t="n">
        <v>0.376441800466341</v>
      </c>
      <c r="K12" s="180" t="n">
        <v>0.38683486316941</v>
      </c>
      <c r="L12" s="180" t="n">
        <v>0.364971473135492</v>
      </c>
      <c r="M12" s="180" t="n">
        <v>0.360296812019055</v>
      </c>
      <c r="N12" s="180" t="n">
        <v>0.369458804523425</v>
      </c>
      <c r="O12" s="180" t="n">
        <v>0.36894294608237</v>
      </c>
      <c r="P12" s="180" t="n">
        <v>0.369644761166895</v>
      </c>
      <c r="Q12" s="193" t="n">
        <v>0.368482895718941</v>
      </c>
      <c r="R12" s="181" t="n">
        <v>0.364639981825152</v>
      </c>
    </row>
    <row r="13" customFormat="false" ht="14.65" hidden="false" customHeight="false" outlineLevel="0" collapsed="false">
      <c r="A13" s="177" t="s">
        <v>221</v>
      </c>
      <c r="B13" s="182" t="n">
        <v>0.380072526333966</v>
      </c>
      <c r="C13" s="183" t="n">
        <v>0.389556203433754</v>
      </c>
      <c r="D13" s="183" t="n">
        <v>0.392518091500061</v>
      </c>
      <c r="E13" s="183" t="n">
        <v>0.385096793779044</v>
      </c>
      <c r="F13" s="183" t="n">
        <v>0.368087551177501</v>
      </c>
      <c r="G13" s="183" t="n">
        <v>0.374320816386586</v>
      </c>
      <c r="H13" s="183" t="n">
        <v>0.373251524059423</v>
      </c>
      <c r="I13" s="183" t="n">
        <v>0.377560525709015</v>
      </c>
      <c r="J13" s="183" t="n">
        <v>0.376096643921459</v>
      </c>
      <c r="K13" s="183" t="n">
        <v>0.384335795521163</v>
      </c>
      <c r="L13" s="183" t="n">
        <v>0.366196729754088</v>
      </c>
      <c r="M13" s="183" t="n">
        <v>0.358848850079941</v>
      </c>
      <c r="N13" s="183" t="n">
        <v>0.368258297784614</v>
      </c>
      <c r="O13" s="183" t="n">
        <v>0.369255988173023</v>
      </c>
      <c r="P13" s="183" t="n">
        <v>0.367974493226652</v>
      </c>
      <c r="Q13" s="183" t="n">
        <v>0.3661792243182</v>
      </c>
      <c r="R13" s="184" t="n">
        <v>0.362455701186927</v>
      </c>
    </row>
    <row r="14" customFormat="false" ht="14.65" hidden="false" customHeight="false" outlineLevel="0" collapsed="false">
      <c r="A14" s="177" t="s">
        <v>222</v>
      </c>
      <c r="B14" s="182" t="n">
        <v>0.370402460156689</v>
      </c>
      <c r="C14" s="183" t="n">
        <v>0.366599713055954</v>
      </c>
      <c r="D14" s="183" t="n">
        <v>0.368172700154865</v>
      </c>
      <c r="E14" s="183" t="n">
        <v>0.378824994386266</v>
      </c>
      <c r="F14" s="183" t="n">
        <v>0.359049583175996</v>
      </c>
      <c r="G14" s="183" t="n">
        <v>0.362160555741298</v>
      </c>
      <c r="H14" s="183" t="n">
        <v>0.364247043181285</v>
      </c>
      <c r="I14" s="183" t="n">
        <v>0.382221625166934</v>
      </c>
      <c r="J14" s="183" t="n">
        <v>0.382488688124608</v>
      </c>
      <c r="K14" s="183" t="n">
        <v>0.369309963413596</v>
      </c>
      <c r="L14" s="183" t="n">
        <v>0.384153908387212</v>
      </c>
      <c r="M14" s="183" t="n">
        <v>0.353287232199573</v>
      </c>
      <c r="N14" s="183" t="n">
        <v>0.362535602829147</v>
      </c>
      <c r="O14" s="183" t="n">
        <v>0.374960476391231</v>
      </c>
      <c r="P14" s="183" t="n">
        <v>0.357244972944084</v>
      </c>
      <c r="Q14" s="183" t="n">
        <v>0.350836643010613</v>
      </c>
      <c r="R14" s="184" t="n">
        <v>0.346169127656664</v>
      </c>
    </row>
    <row r="15" customFormat="false" ht="14.65" hidden="false" customHeight="false" outlineLevel="0" collapsed="false">
      <c r="A15" s="188" t="s">
        <v>225</v>
      </c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7"/>
    </row>
    <row r="16" customFormat="false" ht="14.65" hidden="false" customHeight="true" outlineLevel="0" collapsed="false">
      <c r="A16" s="1" t="s">
        <v>226</v>
      </c>
      <c r="B16" s="194" t="s">
        <v>219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  <row r="17" customFormat="false" ht="14.65" hidden="false" customHeight="false" outlineLevel="0" collapsed="false">
      <c r="A17" s="170" t="s">
        <v>220</v>
      </c>
      <c r="B17" s="195" t="n">
        <f aca="false">B4-'GERS 13-14 revenue'!B4</f>
        <v>-255.271765400001</v>
      </c>
      <c r="C17" s="195" t="n">
        <f aca="false">C4-'GERS 13-14 revenue'!C4</f>
        <v>-73.9971192999983</v>
      </c>
      <c r="D17" s="195" t="n">
        <f aca="false">D4-'GERS 13-14 revenue'!D4</f>
        <v>-95.5676762000003</v>
      </c>
      <c r="E17" s="195" t="n">
        <f aca="false">E4-'GERS 13-14 revenue'!E4</f>
        <v>-72.0470696000011</v>
      </c>
      <c r="F17" s="195" t="n">
        <f aca="false">F4-'GERS 13-14 revenue'!F4</f>
        <v>-234.698321800002</v>
      </c>
      <c r="G17" s="195" t="n">
        <f aca="false">G4-'GERS 13-14 revenue'!G4</f>
        <v>-315.0482911</v>
      </c>
      <c r="H17" s="195" t="n">
        <f aca="false">H4-'GERS 13-14 revenue'!H4</f>
        <v>-363.678798599998</v>
      </c>
      <c r="I17" s="195" t="n">
        <f aca="false">I4-'GERS 13-14 revenue'!I4</f>
        <v>-340.2383252</v>
      </c>
      <c r="J17" s="195" t="n">
        <f aca="false">J4-'GERS 13-14 revenue'!J4</f>
        <v>-447.914212199998</v>
      </c>
      <c r="K17" s="195" t="n">
        <f aca="false">K4-'GERS 13-14 revenue'!K4</f>
        <v>-105.855931999999</v>
      </c>
      <c r="L17" s="195" t="n">
        <f aca="false">L4-'GERS 13-14 revenue'!L4</f>
        <v>-243.623198000001</v>
      </c>
      <c r="M17" s="195" t="n">
        <f aca="false">M4-'GERS 13-14 revenue'!M4</f>
        <v>-53.1808925000005</v>
      </c>
      <c r="N17" s="195" t="n">
        <f aca="false">N4-'GERS 13-14 revenue'!N4</f>
        <v>216.266723000001</v>
      </c>
      <c r="O17" s="195" t="n">
        <f aca="false">O4-'GERS 13-14 revenue'!O4</f>
        <v>10.8068459999995</v>
      </c>
      <c r="P17" s="195" t="n">
        <f aca="false">P4-'GERS 13-14 revenue'!P4</f>
        <v>-132.708745999997</v>
      </c>
      <c r="Q17" s="195" t="n">
        <f aca="false">Q4-'GERS 13-14 revenue'!Q4</f>
        <v>-96.1037139999971</v>
      </c>
    </row>
    <row r="18" customFormat="false" ht="14.65" hidden="false" customHeight="false" outlineLevel="0" collapsed="false">
      <c r="A18" s="170" t="s">
        <v>221</v>
      </c>
      <c r="B18" s="195" t="n">
        <f aca="false">B5-'GERS 13-14 revenue'!B5</f>
        <v>-255.027703194199</v>
      </c>
      <c r="C18" s="195" t="n">
        <f aca="false">C5-'GERS 13-14 revenue'!C5</f>
        <v>-74.1679191178009</v>
      </c>
      <c r="D18" s="195" t="n">
        <f aca="false">D5-'GERS 13-14 revenue'!D5</f>
        <v>-96.1165510179017</v>
      </c>
      <c r="E18" s="195" t="n">
        <f aca="false">E5-'GERS 13-14 revenue'!E5</f>
        <v>-71.4239684365966</v>
      </c>
      <c r="F18" s="195" t="n">
        <f aca="false">F5-'GERS 13-14 revenue'!F5</f>
        <v>-234.072832590798</v>
      </c>
      <c r="G18" s="195" t="n">
        <f aca="false">G5-'GERS 13-14 revenue'!G5</f>
        <v>-314.8587370819</v>
      </c>
      <c r="H18" s="195" t="n">
        <f aca="false">H5-'GERS 13-14 revenue'!H5</f>
        <v>-365.950280956102</v>
      </c>
      <c r="I18" s="195" t="n">
        <f aca="false">I5-'GERS 13-14 revenue'!I5</f>
        <v>-340.308949806</v>
      </c>
      <c r="J18" s="195" t="n">
        <f aca="false">J5-'GERS 13-14 revenue'!J5</f>
        <v>-448.769864249298</v>
      </c>
      <c r="K18" s="195" t="n">
        <f aca="false">K5-'GERS 13-14 revenue'!K5</f>
        <v>-105.699000893001</v>
      </c>
      <c r="L18" s="195" t="n">
        <f aca="false">L5-'GERS 13-14 revenue'!L5</f>
        <v>-242.418140867398</v>
      </c>
      <c r="M18" s="195" t="n">
        <f aca="false">M5-'GERS 13-14 revenue'!M5</f>
        <v>-52.2791625181999</v>
      </c>
      <c r="N18" s="195" t="n">
        <f aca="false">N5-'GERS 13-14 revenue'!N5</f>
        <v>216.723013207797</v>
      </c>
      <c r="O18" s="195" t="n">
        <f aca="false">O5-'GERS 13-14 revenue'!O5</f>
        <v>10.0036123343016</v>
      </c>
      <c r="P18" s="195" t="n">
        <f aca="false">P5-'GERS 13-14 revenue'!P5</f>
        <v>-134.317669409502</v>
      </c>
      <c r="Q18" s="195" t="n">
        <f aca="false">Q5-'GERS 13-14 revenue'!Q5</f>
        <v>-96.8678826503019</v>
      </c>
    </row>
    <row r="19" customFormat="false" ht="14.65" hidden="false" customHeight="false" outlineLevel="0" collapsed="false">
      <c r="A19" s="170" t="s">
        <v>222</v>
      </c>
      <c r="B19" s="195" t="n">
        <f aca="false">B6-'GERS 13-14 revenue'!B6</f>
        <v>-255.12999791</v>
      </c>
      <c r="C19" s="195" t="n">
        <f aca="false">C6-'GERS 13-14 revenue'!C6</f>
        <v>-72.9699715700008</v>
      </c>
      <c r="D19" s="195" t="n">
        <f aca="false">D6-'GERS 13-14 revenue'!D6</f>
        <v>-95.086419719999</v>
      </c>
      <c r="E19" s="195" t="n">
        <f aca="false">E6-'GERS 13-14 revenue'!E6</f>
        <v>-71.6542984900007</v>
      </c>
      <c r="F19" s="195" t="n">
        <f aca="false">F6-'GERS 13-14 revenue'!F6</f>
        <v>-236.318180670001</v>
      </c>
      <c r="G19" s="195" t="n">
        <f aca="false">G6-'GERS 13-14 revenue'!G6</f>
        <v>-314.49317483</v>
      </c>
      <c r="H19" s="195" t="n">
        <f aca="false">H6-'GERS 13-14 revenue'!H6</f>
        <v>-364.916749130003</v>
      </c>
      <c r="I19" s="195" t="n">
        <f aca="false">I6-'GERS 13-14 revenue'!I6</f>
        <v>-341.369489600002</v>
      </c>
      <c r="J19" s="195" t="n">
        <f aca="false">J6-'GERS 13-14 revenue'!J6</f>
        <v>-446.6062742</v>
      </c>
      <c r="K19" s="195" t="n">
        <f aca="false">K6-'GERS 13-14 revenue'!K6</f>
        <v>-106.514914539999</v>
      </c>
      <c r="L19" s="195" t="n">
        <f aca="false">L6-'GERS 13-14 revenue'!L6</f>
        <v>-241.67645875</v>
      </c>
      <c r="M19" s="195" t="n">
        <f aca="false">M6-'GERS 13-14 revenue'!M6</f>
        <v>-55.2587577200029</v>
      </c>
      <c r="N19" s="195" t="n">
        <f aca="false">N6-'GERS 13-14 revenue'!N6</f>
        <v>223.62481447</v>
      </c>
      <c r="O19" s="195" t="n">
        <f aca="false">O6-'GERS 13-14 revenue'!O6</f>
        <v>-25.0554021999997</v>
      </c>
      <c r="P19" s="195" t="n">
        <f aca="false">P6-'GERS 13-14 revenue'!P6</f>
        <v>-79.4179634699976</v>
      </c>
      <c r="Q19" s="195" t="n">
        <f aca="false">Q6-'GERS 13-14 revenue'!Q6</f>
        <v>-69.2651929600033</v>
      </c>
    </row>
    <row r="20" customFormat="false" ht="14.65" hidden="false" customHeight="false" outlineLevel="0" collapsed="false">
      <c r="B20" s="178" t="s">
        <v>224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customFormat="false" ht="14.65" hidden="false" customHeight="false" outlineLevel="0" collapsed="false">
      <c r="A21" s="170" t="s">
        <v>220</v>
      </c>
      <c r="B21" s="196" t="n">
        <f aca="false">B12-'GERS 13-14 revenue'!B12</f>
        <v>-0.000138799259326583</v>
      </c>
      <c r="C21" s="196" t="n">
        <f aca="false">C12-'GERS 13-14 revenue'!C12</f>
        <v>0.00199056655581359</v>
      </c>
      <c r="D21" s="196" t="n">
        <f aca="false">D12-'GERS 13-14 revenue'!D12</f>
        <v>0.000921416504749195</v>
      </c>
      <c r="E21" s="196" t="n">
        <f aca="false">E12-'GERS 13-14 revenue'!E12</f>
        <v>0.0020235663950382</v>
      </c>
      <c r="F21" s="196" t="n">
        <f aca="false">F12-'GERS 13-14 revenue'!F12</f>
        <v>0.00235234326682054</v>
      </c>
      <c r="G21" s="196" t="n">
        <f aca="false">G12-'GERS 13-14 revenue'!G12</f>
        <v>0.00249060151512265</v>
      </c>
      <c r="H21" s="196" t="n">
        <f aca="false">H12-'GERS 13-14 revenue'!H12</f>
        <v>-0.000981479566722121</v>
      </c>
      <c r="I21" s="196" t="n">
        <f aca="false">I12-'GERS 13-14 revenue'!I12</f>
        <v>-0.00184276420928448</v>
      </c>
      <c r="J21" s="196" t="n">
        <f aca="false">J12-'GERS 13-14 revenue'!J12</f>
        <v>-0.00293784459903601</v>
      </c>
      <c r="K21" s="196" t="n">
        <f aca="false">K12-'GERS 13-14 revenue'!K12</f>
        <v>0.000450939452517118</v>
      </c>
      <c r="L21" s="196" t="n">
        <f aca="false">L12-'GERS 13-14 revenue'!L12</f>
        <v>-0.00208223904788069</v>
      </c>
      <c r="M21" s="196" t="n">
        <f aca="false">M12-'GERS 13-14 revenue'!M12</f>
        <v>0.00135845535020357</v>
      </c>
      <c r="N21" s="196" t="n">
        <f aca="false">N12-'GERS 13-14 revenue'!N12</f>
        <v>-0.0015054019527751</v>
      </c>
      <c r="O21" s="196" t="n">
        <f aca="false">O12-'GERS 13-14 revenue'!O12</f>
        <v>-0.000633161558028561</v>
      </c>
      <c r="P21" s="196" t="n">
        <f aca="false">P12-'GERS 13-14 revenue'!P12</f>
        <v>-0.00299828172961447</v>
      </c>
      <c r="Q21" s="196" t="n">
        <f aca="false">Q12-'GERS 13-14 revenue'!Q12</f>
        <v>-0.00183725395864959</v>
      </c>
      <c r="T21" s="197" t="s">
        <v>227</v>
      </c>
      <c r="U21" s="2" t="s">
        <v>29</v>
      </c>
      <c r="V21" s="2" t="s">
        <v>30</v>
      </c>
      <c r="W21" s="2" t="s">
        <v>31</v>
      </c>
      <c r="X21" s="2" t="s">
        <v>32</v>
      </c>
      <c r="Y21" s="2" t="s">
        <v>33</v>
      </c>
      <c r="Z21" s="2" t="s">
        <v>34</v>
      </c>
      <c r="AA21" s="2" t="s">
        <v>35</v>
      </c>
      <c r="AB21" s="2" t="s">
        <v>36</v>
      </c>
      <c r="AC21" s="2" t="s">
        <v>37</v>
      </c>
      <c r="AD21" s="2" t="s">
        <v>38</v>
      </c>
      <c r="AE21" s="2" t="s">
        <v>39</v>
      </c>
      <c r="AF21" s="2" t="s">
        <v>40</v>
      </c>
      <c r="AG21" s="2" t="s">
        <v>41</v>
      </c>
      <c r="AH21" s="2" t="s">
        <v>42</v>
      </c>
      <c r="AI21" s="2" t="s">
        <v>43</v>
      </c>
      <c r="AJ21" s="2" t="s">
        <v>44</v>
      </c>
      <c r="AK21" s="2" t="s">
        <v>45</v>
      </c>
    </row>
    <row r="22" customFormat="false" ht="14.65" hidden="false" customHeight="false" outlineLevel="0" collapsed="false">
      <c r="A22" s="170" t="s">
        <v>221</v>
      </c>
      <c r="B22" s="196" t="n">
        <f aca="false">B13-'GERS 13-14 revenue'!B13</f>
        <v>0.000103896489367483</v>
      </c>
      <c r="C22" s="196" t="n">
        <f aca="false">C13-'GERS 13-14 revenue'!C13</f>
        <v>0.00206630436693045</v>
      </c>
      <c r="D22" s="196" t="n">
        <f aca="false">D13-'GERS 13-14 revenue'!D13</f>
        <v>0.00111778051093137</v>
      </c>
      <c r="E22" s="196" t="n">
        <f aca="false">E13-'GERS 13-14 revenue'!E13</f>
        <v>0.00224308883923696</v>
      </c>
      <c r="F22" s="196" t="n">
        <f aca="false">F13-'GERS 13-14 revenue'!F13</f>
        <v>0.00246683185756386</v>
      </c>
      <c r="G22" s="196" t="n">
        <f aca="false">G13-'GERS 13-14 revenue'!G13</f>
        <v>0.00253968189534554</v>
      </c>
      <c r="H22" s="196" t="n">
        <f aca="false">H13-'GERS 13-14 revenue'!H13</f>
        <v>-0.000842656570845479</v>
      </c>
      <c r="I22" s="196" t="n">
        <f aca="false">I13-'GERS 13-14 revenue'!I13</f>
        <v>-0.00166465024217061</v>
      </c>
      <c r="J22" s="196" t="n">
        <f aca="false">J13-'GERS 13-14 revenue'!J13</f>
        <v>-0.00276430619514562</v>
      </c>
      <c r="K22" s="196" t="n">
        <f aca="false">K13-'GERS 13-14 revenue'!K13</f>
        <v>0.000505130913787066</v>
      </c>
      <c r="L22" s="196" t="n">
        <f aca="false">L13-'GERS 13-14 revenue'!L13</f>
        <v>-0.00181836666581725</v>
      </c>
      <c r="M22" s="196" t="n">
        <f aca="false">M13-'GERS 13-14 revenue'!M13</f>
        <v>0.00165249928677191</v>
      </c>
      <c r="N22" s="196" t="n">
        <f aca="false">N13-'GERS 13-14 revenue'!N13</f>
        <v>-0.00151961398518463</v>
      </c>
      <c r="O22" s="196" t="n">
        <f aca="false">O13-'GERS 13-14 revenue'!O13</f>
        <v>-0.000744821459736866</v>
      </c>
      <c r="P22" s="196" t="n">
        <f aca="false">P13-'GERS 13-14 revenue'!P13</f>
        <v>-0.00337372746472686</v>
      </c>
      <c r="Q22" s="196" t="n">
        <f aca="false">Q13-'GERS 13-14 revenue'!Q13</f>
        <v>-0.00203333801873601</v>
      </c>
      <c r="T22" s="170" t="s">
        <v>220</v>
      </c>
      <c r="U22" s="0" t="n">
        <v>28395</v>
      </c>
      <c r="V22" s="0" t="n">
        <v>29843</v>
      </c>
      <c r="W22" s="0" t="n">
        <v>31620</v>
      </c>
      <c r="X22" s="0" t="n">
        <v>32517</v>
      </c>
      <c r="Y22" s="0" t="n">
        <v>32560</v>
      </c>
      <c r="Z22" s="0" t="n">
        <v>35253</v>
      </c>
      <c r="AA22" s="0" t="n">
        <v>37401</v>
      </c>
      <c r="AB22" s="0" t="n">
        <v>40144</v>
      </c>
      <c r="AC22" s="0" t="n">
        <v>42460</v>
      </c>
      <c r="AD22" s="0" t="n">
        <v>45262</v>
      </c>
      <c r="AE22" s="0" t="n">
        <v>44459</v>
      </c>
      <c r="AF22" s="0" t="n">
        <v>43263</v>
      </c>
      <c r="AG22" s="0" t="n">
        <v>45739</v>
      </c>
      <c r="AH22" s="0" t="n">
        <v>47290</v>
      </c>
      <c r="AI22" s="0" t="n">
        <v>48188</v>
      </c>
      <c r="AJ22" s="0" t="n">
        <v>49862</v>
      </c>
      <c r="AK22" s="0" t="n">
        <v>51361</v>
      </c>
    </row>
    <row r="23" customFormat="false" ht="25.35" hidden="false" customHeight="false" outlineLevel="0" collapsed="false">
      <c r="A23" s="170" t="s">
        <v>222</v>
      </c>
      <c r="B23" s="196" t="n">
        <f aca="false">B14-'GERS 13-14 revenue'!B14</f>
        <v>0.000420753508989513</v>
      </c>
      <c r="C23" s="196" t="n">
        <f aca="false">C14-'GERS 13-14 revenue'!C14</f>
        <v>0.00120467357558907</v>
      </c>
      <c r="D23" s="196" t="n">
        <f aca="false">D14-'GERS 13-14 revenue'!D14</f>
        <v>0.00105086187979675</v>
      </c>
      <c r="E23" s="196" t="n">
        <f aca="false">E14-'GERS 13-14 revenue'!E14</f>
        <v>0.00229453928904372</v>
      </c>
      <c r="F23" s="196" t="n">
        <f aca="false">F14-'GERS 13-14 revenue'!F14</f>
        <v>0.00176964379061056</v>
      </c>
      <c r="G23" s="196" t="n">
        <f aca="false">G14-'GERS 13-14 revenue'!G14</f>
        <v>0.00180106137820496</v>
      </c>
      <c r="H23" s="196" t="n">
        <f aca="false">H14-'GERS 13-14 revenue'!H14</f>
        <v>-0.000735644325996099</v>
      </c>
      <c r="I23" s="196" t="n">
        <f aca="false">I14-'GERS 13-14 revenue'!I14</f>
        <v>-0.00132629375724802</v>
      </c>
      <c r="J23" s="196" t="n">
        <f aca="false">J14-'GERS 13-14 revenue'!J14</f>
        <v>-0.00239033487905893</v>
      </c>
      <c r="K23" s="196" t="n">
        <f aca="false">K14-'GERS 13-14 revenue'!K14</f>
        <v>-0.000169663157244537</v>
      </c>
      <c r="L23" s="196" t="n">
        <f aca="false">L14-'GERS 13-14 revenue'!L14</f>
        <v>-0.000778960203145218</v>
      </c>
      <c r="M23" s="196" t="n">
        <f aca="false">M14-'GERS 13-14 revenue'!M14</f>
        <v>0.00302347924508767</v>
      </c>
      <c r="N23" s="196" t="n">
        <f aca="false">N14-'GERS 13-14 revenue'!N14</f>
        <v>-0.00243379279673772</v>
      </c>
      <c r="O23" s="196" t="n">
        <f aca="false">O14-'GERS 13-14 revenue'!O14</f>
        <v>-0.00286251920640201</v>
      </c>
      <c r="P23" s="196" t="n">
        <f aca="false">P14-'GERS 13-14 revenue'!P14</f>
        <v>-0.00645601814263558</v>
      </c>
      <c r="Q23" s="196" t="n">
        <f aca="false">Q14-'GERS 13-14 revenue'!Q14</f>
        <v>-0.00234768735999136</v>
      </c>
      <c r="T23" s="189" t="s">
        <v>181</v>
      </c>
      <c r="U23" s="0" t="n">
        <v>217</v>
      </c>
      <c r="V23" s="0" t="n">
        <v>221</v>
      </c>
      <c r="W23" s="0" t="n">
        <v>383</v>
      </c>
      <c r="X23" s="0" t="n">
        <v>464</v>
      </c>
      <c r="Y23" s="0" t="n">
        <v>435</v>
      </c>
      <c r="Z23" s="0" t="n">
        <v>364</v>
      </c>
      <c r="AA23" s="0" t="n">
        <v>439</v>
      </c>
      <c r="AB23" s="0" t="n">
        <v>793</v>
      </c>
      <c r="AC23" s="0" t="n">
        <v>752</v>
      </c>
      <c r="AD23" s="0" t="n">
        <v>629</v>
      </c>
      <c r="AE23" s="0" t="n">
        <v>1048</v>
      </c>
      <c r="AF23" s="0" t="n">
        <v>502</v>
      </c>
      <c r="AG23" s="0" t="n">
        <v>704</v>
      </c>
      <c r="AH23" s="0" t="n">
        <v>917</v>
      </c>
      <c r="AI23" s="0" t="n">
        <v>517</v>
      </c>
      <c r="AJ23" s="0" t="n">
        <v>396</v>
      </c>
      <c r="AK23" s="0" t="n">
        <v>187</v>
      </c>
    </row>
    <row r="24" customFormat="false" ht="20.85" hidden="false" customHeight="false" outlineLevel="0" collapsed="false">
      <c r="J24" s="0" t="s">
        <v>228</v>
      </c>
      <c r="T24" s="170" t="s">
        <v>222</v>
      </c>
      <c r="U24" s="0" t="n">
        <v>1957</v>
      </c>
      <c r="V24" s="0" t="n">
        <v>2096</v>
      </c>
      <c r="W24" s="0" t="n">
        <v>3802</v>
      </c>
      <c r="X24" s="0" t="n">
        <v>4597</v>
      </c>
      <c r="Y24" s="0" t="n">
        <v>4525</v>
      </c>
      <c r="Z24" s="0" t="n">
        <v>3742</v>
      </c>
      <c r="AA24" s="0" t="n">
        <v>4514</v>
      </c>
      <c r="AB24" s="0" t="n">
        <v>8226</v>
      </c>
      <c r="AC24" s="0" t="n">
        <v>8174</v>
      </c>
      <c r="AD24" s="0" t="n">
        <v>6824</v>
      </c>
      <c r="AE24" s="0" t="n">
        <v>11570</v>
      </c>
      <c r="AF24" s="0" t="n">
        <v>5678</v>
      </c>
      <c r="AG24" s="0" t="n">
        <v>7465</v>
      </c>
      <c r="AH24" s="0" t="n">
        <v>9632</v>
      </c>
      <c r="AI24" s="0" t="n">
        <v>5290</v>
      </c>
      <c r="AJ24" s="0" t="n">
        <v>4024</v>
      </c>
      <c r="AK24" s="0" t="n">
        <v>1788</v>
      </c>
    </row>
    <row r="25" customFormat="false" ht="14.65" hidden="false" customHeight="false" outlineLevel="0" collapsed="false">
      <c r="A25" s="170" t="s">
        <v>220</v>
      </c>
      <c r="B25" s="196" t="n">
        <f aca="false">B17/B4</f>
        <v>-0.00899002519457654</v>
      </c>
      <c r="C25" s="196" t="n">
        <f aca="false">C17/C4</f>
        <v>-0.00247954693898061</v>
      </c>
      <c r="D25" s="196" t="n">
        <f aca="false">D17/D4</f>
        <v>-0.00302238065148641</v>
      </c>
      <c r="E25" s="196" t="n">
        <f aca="false">E17/E4</f>
        <v>-0.00221567394286069</v>
      </c>
      <c r="F25" s="196" t="n">
        <f aca="false">F17/F4</f>
        <v>-0.00720817941646199</v>
      </c>
      <c r="G25" s="196" t="n">
        <f aca="false">G17/G4</f>
        <v>-0.00893677959606274</v>
      </c>
      <c r="H25" s="196" t="n">
        <f aca="false">H17/H4</f>
        <v>-0.0097237720542231</v>
      </c>
      <c r="I25" s="196" t="n">
        <f aca="false">I17/I4</f>
        <v>-0.00847544652251893</v>
      </c>
      <c r="J25" s="196" t="n">
        <f aca="false">J17/J4</f>
        <v>-0.0105490864861045</v>
      </c>
      <c r="K25" s="196" t="n">
        <f aca="false">K17/K4</f>
        <v>-0.00233873739560776</v>
      </c>
      <c r="L25" s="196" t="n">
        <f aca="false">L17/L4</f>
        <v>-0.00547972734429477</v>
      </c>
      <c r="M25" s="196" t="n">
        <f aca="false">M17/M4</f>
        <v>-0.00122924652705546</v>
      </c>
      <c r="N25" s="196" t="n">
        <f aca="false">N17/N4</f>
        <v>0.00472827834014737</v>
      </c>
      <c r="O25" s="196" t="n">
        <f aca="false">O17/O4</f>
        <v>0.000228522858955371</v>
      </c>
      <c r="P25" s="196" t="n">
        <f aca="false">P17/P4</f>
        <v>-0.00275397912343315</v>
      </c>
      <c r="Q25" s="196" t="n">
        <f aca="false">Q17/Q4</f>
        <v>-0.00192739388712842</v>
      </c>
      <c r="U25" s="0" t="n">
        <v>0</v>
      </c>
      <c r="V25" s="0" t="n">
        <v>0</v>
      </c>
      <c r="W25" s="0" t="n">
        <v>0</v>
      </c>
      <c r="X25" s="0" t="n">
        <v>0</v>
      </c>
      <c r="Y25" s="0" t="n">
        <v>0</v>
      </c>
      <c r="Z25" s="0" t="n">
        <v>0</v>
      </c>
      <c r="AA25" s="0" t="n">
        <v>0</v>
      </c>
      <c r="AB25" s="0" t="n">
        <v>0</v>
      </c>
      <c r="AC25" s="0" t="n">
        <v>0</v>
      </c>
      <c r="AD25" s="0" t="n">
        <v>0</v>
      </c>
      <c r="AE25" s="0" t="n">
        <v>0</v>
      </c>
      <c r="AF25" s="0" t="n">
        <v>0</v>
      </c>
      <c r="AG25" s="0" t="n">
        <v>0</v>
      </c>
      <c r="AH25" s="0" t="n">
        <v>0</v>
      </c>
      <c r="AI25" s="0" t="n">
        <v>0</v>
      </c>
      <c r="AJ25" s="0" t="n">
        <v>0</v>
      </c>
      <c r="AK25" s="0" t="n">
        <v>0</v>
      </c>
    </row>
    <row r="26" customFormat="false" ht="25.35" hidden="false" customHeight="false" outlineLevel="0" collapsed="false">
      <c r="A26" s="170" t="s">
        <v>221</v>
      </c>
      <c r="B26" s="196" t="n">
        <f aca="false">B18/B5</f>
        <v>-0.00891300119505815</v>
      </c>
      <c r="C26" s="196" t="n">
        <f aca="false">C18/C5</f>
        <v>-0.00246700103505192</v>
      </c>
      <c r="D26" s="196" t="n">
        <f aca="false">D18/D5</f>
        <v>-0.00300345450340296</v>
      </c>
      <c r="E26" s="196" t="n">
        <f aca="false">E18/E5</f>
        <v>-0.00216554388565268</v>
      </c>
      <c r="F26" s="196" t="n">
        <f aca="false">F18/F5</f>
        <v>-0.00709419101654185</v>
      </c>
      <c r="G26" s="196" t="n">
        <f aca="false">G18/G5</f>
        <v>-0.00884012513917232</v>
      </c>
      <c r="H26" s="196" t="n">
        <f aca="false">H18/H5</f>
        <v>-0.00967150169026116</v>
      </c>
      <c r="I26" s="196" t="n">
        <f aca="false">I18/I5</f>
        <v>-0.00831299190966607</v>
      </c>
      <c r="J26" s="196" t="n">
        <f aca="false">J18/J5</f>
        <v>-0.0103853064947074</v>
      </c>
      <c r="K26" s="196" t="n">
        <f aca="false">K18/K5</f>
        <v>-0.0023032119082411</v>
      </c>
      <c r="L26" s="196" t="n">
        <f aca="false">L18/L5</f>
        <v>-0.00532693462396496</v>
      </c>
      <c r="M26" s="196" t="n">
        <f aca="false">M18/M5</f>
        <v>-0.00119448814216647</v>
      </c>
      <c r="N26" s="196" t="n">
        <f aca="false">N18/N5</f>
        <v>0.00466632962724564</v>
      </c>
      <c r="O26" s="196" t="n">
        <f aca="false">O18/O5</f>
        <v>0.000207517992247886</v>
      </c>
      <c r="P26" s="196" t="n">
        <f aca="false">P18/P5</f>
        <v>-0.00275783651054332</v>
      </c>
      <c r="Q26" s="196" t="n">
        <f aca="false">Q18/Q5</f>
        <v>-0.00192745055714233</v>
      </c>
      <c r="T26" s="189" t="s">
        <v>183</v>
      </c>
      <c r="U26" s="0" t="n">
        <v>28613</v>
      </c>
      <c r="V26" s="0" t="n">
        <v>30064</v>
      </c>
      <c r="W26" s="0" t="n">
        <v>32002</v>
      </c>
      <c r="X26" s="0" t="n">
        <v>32982</v>
      </c>
      <c r="Y26" s="0" t="n">
        <v>32995</v>
      </c>
      <c r="Z26" s="0" t="n">
        <v>35617</v>
      </c>
      <c r="AA26" s="0" t="n">
        <v>37838</v>
      </c>
      <c r="AB26" s="0" t="n">
        <v>40937</v>
      </c>
      <c r="AC26" s="0" t="n">
        <v>43212</v>
      </c>
      <c r="AD26" s="0" t="n">
        <v>45892</v>
      </c>
      <c r="AE26" s="0" t="n">
        <v>45508</v>
      </c>
      <c r="AF26" s="0" t="n">
        <v>43767</v>
      </c>
      <c r="AG26" s="0" t="n">
        <v>46444</v>
      </c>
      <c r="AH26" s="0" t="n">
        <v>48206</v>
      </c>
      <c r="AI26" s="0" t="n">
        <v>48704</v>
      </c>
      <c r="AJ26" s="0" t="n">
        <v>50257</v>
      </c>
      <c r="AK26" s="0" t="n">
        <v>51547</v>
      </c>
    </row>
    <row r="27" customFormat="false" ht="36.55" hidden="false" customHeight="false" outlineLevel="0" collapsed="false">
      <c r="A27" s="170" t="s">
        <v>222</v>
      </c>
      <c r="B27" s="196" t="n">
        <f aca="false">B19/B6</f>
        <v>-0.00840542937798571</v>
      </c>
      <c r="C27" s="196" t="n">
        <f aca="false">C19/C6</f>
        <v>-0.0022845952276143</v>
      </c>
      <c r="D27" s="196" t="n">
        <f aca="false">D19/D6</f>
        <v>-0.00268431300906188</v>
      </c>
      <c r="E27" s="196" t="n">
        <f aca="false">E19/E6</f>
        <v>-0.00193060214172169</v>
      </c>
      <c r="F27" s="196" t="n">
        <f aca="false">F19/F6</f>
        <v>-0.00637268237925738</v>
      </c>
      <c r="G27" s="196" t="n">
        <f aca="false">G19/G6</f>
        <v>-0.00806475471407325</v>
      </c>
      <c r="H27" s="196" t="n">
        <f aca="false">H19/H6</f>
        <v>-0.00870611354240733</v>
      </c>
      <c r="I27" s="196" t="n">
        <f aca="false">I19/I6</f>
        <v>-0.00705760899749843</v>
      </c>
      <c r="J27" s="196" t="n">
        <f aca="false">J19/J6</f>
        <v>-0.00882011008590895</v>
      </c>
      <c r="K27" s="196" t="n">
        <f aca="false">K19/K6</f>
        <v>-0.00204498165610719</v>
      </c>
      <c r="L27" s="196" t="n">
        <f aca="false">L19/L6</f>
        <v>-0.00431334033107264</v>
      </c>
      <c r="M27" s="196" t="n">
        <f aca="false">M19/M6</f>
        <v>-0.00112904312608551</v>
      </c>
      <c r="N27" s="196" t="n">
        <f aca="false">N19/N6</f>
        <v>0.00420307892998779</v>
      </c>
      <c r="O27" s="196" t="n">
        <f aca="false">O19/O6</f>
        <v>-0.000440170798636725</v>
      </c>
      <c r="P27" s="196" t="n">
        <f aca="false">P19/P6</f>
        <v>-0.00148511413475199</v>
      </c>
      <c r="Q27" s="196" t="n">
        <f aca="false">Q19/Q6</f>
        <v>-0.00128542624032668</v>
      </c>
      <c r="T27" s="189" t="s">
        <v>184</v>
      </c>
      <c r="U27" s="0" t="n">
        <v>30353</v>
      </c>
      <c r="V27" s="0" t="n">
        <v>31940</v>
      </c>
      <c r="W27" s="0" t="n">
        <v>35423</v>
      </c>
      <c r="X27" s="0" t="n">
        <v>37115</v>
      </c>
      <c r="Y27" s="0" t="n">
        <v>37083</v>
      </c>
      <c r="Z27" s="0" t="n">
        <v>38996</v>
      </c>
      <c r="AA27" s="0" t="n">
        <v>41915</v>
      </c>
      <c r="AB27" s="0" t="n">
        <v>48369</v>
      </c>
      <c r="AC27" s="0" t="n">
        <v>50635</v>
      </c>
      <c r="AD27" s="0" t="n">
        <v>52086</v>
      </c>
      <c r="AE27" s="0" t="n">
        <v>56030</v>
      </c>
      <c r="AF27" s="0" t="n">
        <v>48943</v>
      </c>
      <c r="AG27" s="0" t="n">
        <v>53205</v>
      </c>
      <c r="AH27" s="0" t="n">
        <v>56922</v>
      </c>
      <c r="AI27" s="0" t="n">
        <v>53476</v>
      </c>
      <c r="AJ27" s="0" t="n">
        <v>53885</v>
      </c>
      <c r="AK27" s="0" t="n">
        <v>53147</v>
      </c>
    </row>
    <row r="29" customFormat="false" ht="14.65" hidden="false" customHeight="false" outlineLevel="0" collapsed="false">
      <c r="T29" s="198" t="s">
        <v>229</v>
      </c>
      <c r="U29" s="0" t="s">
        <v>29</v>
      </c>
      <c r="V29" s="0" t="s">
        <v>30</v>
      </c>
      <c r="W29" s="0" t="s">
        <v>31</v>
      </c>
      <c r="X29" s="0" t="s">
        <v>32</v>
      </c>
      <c r="Y29" s="0" t="s">
        <v>33</v>
      </c>
      <c r="Z29" s="0" t="s">
        <v>34</v>
      </c>
      <c r="AA29" s="0" t="s">
        <v>35</v>
      </c>
      <c r="AB29" s="0" t="s">
        <v>36</v>
      </c>
      <c r="AC29" s="0" t="s">
        <v>37</v>
      </c>
      <c r="AD29" s="0" t="s">
        <v>38</v>
      </c>
      <c r="AE29" s="0" t="s">
        <v>39</v>
      </c>
      <c r="AF29" s="0" t="s">
        <v>40</v>
      </c>
      <c r="AG29" s="0" t="s">
        <v>41</v>
      </c>
      <c r="AH29" s="0" t="s">
        <v>42</v>
      </c>
      <c r="AI29" s="0" t="s">
        <v>43</v>
      </c>
      <c r="AJ29" s="0" t="s">
        <v>44</v>
      </c>
      <c r="AK29" s="0" t="s">
        <v>45</v>
      </c>
    </row>
    <row r="30" customFormat="false" ht="14.65" hidden="false" customHeight="false" outlineLevel="0" collapsed="false">
      <c r="T30" s="189" t="s">
        <v>230</v>
      </c>
      <c r="U30" s="0" t="n">
        <v>74303</v>
      </c>
      <c r="V30" s="0" t="n">
        <v>75867</v>
      </c>
      <c r="W30" s="0" t="n">
        <v>79756</v>
      </c>
      <c r="X30" s="0" t="n">
        <v>84144</v>
      </c>
      <c r="Y30" s="0" t="n">
        <v>88028</v>
      </c>
      <c r="Z30" s="0" t="n">
        <v>93589</v>
      </c>
      <c r="AA30" s="0" t="n">
        <v>99727</v>
      </c>
      <c r="AB30" s="0" t="n">
        <v>106260</v>
      </c>
      <c r="AC30" s="0" t="n">
        <v>112793</v>
      </c>
      <c r="AD30" s="0" t="n">
        <v>117006</v>
      </c>
      <c r="AE30" s="0" t="n">
        <v>121815</v>
      </c>
      <c r="AF30" s="0" t="n">
        <v>120076</v>
      </c>
      <c r="AG30" s="0" t="n">
        <v>123800</v>
      </c>
      <c r="AH30" s="0" t="n">
        <v>128177</v>
      </c>
      <c r="AI30" s="0" t="n">
        <v>130363</v>
      </c>
      <c r="AJ30" s="0" t="n">
        <v>135317</v>
      </c>
      <c r="AK30" s="0" t="n">
        <v>140854</v>
      </c>
    </row>
    <row r="31" customFormat="false" ht="36.55" hidden="false" customHeight="false" outlineLevel="0" collapsed="false">
      <c r="T31" s="189" t="s">
        <v>25</v>
      </c>
      <c r="U31" s="0" t="n">
        <v>75283</v>
      </c>
      <c r="V31" s="0" t="n">
        <v>77175</v>
      </c>
      <c r="W31" s="0" t="n">
        <v>81530</v>
      </c>
      <c r="X31" s="0" t="n">
        <v>85646</v>
      </c>
      <c r="Y31" s="0" t="n">
        <v>89639</v>
      </c>
      <c r="Z31" s="0" t="n">
        <v>95151</v>
      </c>
      <c r="AA31" s="0" t="n">
        <v>101374</v>
      </c>
      <c r="AB31" s="0" t="n">
        <v>108425</v>
      </c>
      <c r="AC31" s="0" t="n">
        <v>114896</v>
      </c>
      <c r="AD31" s="0" t="n">
        <v>119406</v>
      </c>
      <c r="AE31" s="0" t="n">
        <v>124272</v>
      </c>
      <c r="AF31" s="0" t="n">
        <v>121965</v>
      </c>
      <c r="AG31" s="0" t="n">
        <v>126118</v>
      </c>
      <c r="AH31" s="0" t="n">
        <v>130549</v>
      </c>
      <c r="AI31" s="0" t="n">
        <v>132357</v>
      </c>
      <c r="AJ31" s="0" t="n">
        <v>137247</v>
      </c>
      <c r="AK31" s="0" t="n">
        <v>142216</v>
      </c>
    </row>
    <row r="32" customFormat="false" ht="47.75" hidden="false" customHeight="false" outlineLevel="0" collapsed="false">
      <c r="T32" s="189" t="s">
        <v>26</v>
      </c>
      <c r="U32" s="0" t="n">
        <v>81946</v>
      </c>
      <c r="V32" s="0" t="n">
        <v>87125</v>
      </c>
      <c r="W32" s="0" t="n">
        <v>96213</v>
      </c>
      <c r="X32" s="0" t="n">
        <v>97974</v>
      </c>
      <c r="Y32" s="0" t="n">
        <v>103281</v>
      </c>
      <c r="Z32" s="0" t="n">
        <v>107676</v>
      </c>
      <c r="AA32" s="0" t="n">
        <v>115073</v>
      </c>
      <c r="AB32" s="0" t="n">
        <v>126547</v>
      </c>
      <c r="AC32" s="0" t="n">
        <v>132383</v>
      </c>
      <c r="AD32" s="0" t="n">
        <v>141036</v>
      </c>
      <c r="AE32" s="0" t="n">
        <v>145853</v>
      </c>
      <c r="AF32" s="0" t="n">
        <v>138536</v>
      </c>
      <c r="AG32" s="0" t="n">
        <v>146758</v>
      </c>
      <c r="AH32" s="0" t="n">
        <v>151808</v>
      </c>
      <c r="AI32" s="0" t="n">
        <v>149690</v>
      </c>
      <c r="AJ32" s="0" t="n">
        <v>153590</v>
      </c>
      <c r="AK32" s="0" t="n">
        <v>153529</v>
      </c>
    </row>
    <row r="33" customFormat="false" ht="14.65" hidden="false" customHeight="false" outlineLevel="0" collapsed="false">
      <c r="T33" s="189" t="s">
        <v>231</v>
      </c>
      <c r="U33" s="0" t="n">
        <f aca="false">U32-U30</f>
        <v>7643</v>
      </c>
      <c r="V33" s="0" t="n">
        <f aca="false">V32-V30</f>
        <v>11258</v>
      </c>
      <c r="W33" s="0" t="n">
        <f aca="false">W32-W30</f>
        <v>16457</v>
      </c>
      <c r="X33" s="0" t="n">
        <f aca="false">X32-X30</f>
        <v>13830</v>
      </c>
      <c r="Y33" s="0" t="n">
        <f aca="false">Y32-Y30</f>
        <v>15253</v>
      </c>
      <c r="Z33" s="0" t="n">
        <f aca="false">Z32-Z30</f>
        <v>14087</v>
      </c>
      <c r="AA33" s="0" t="n">
        <f aca="false">AA32-AA30</f>
        <v>15346</v>
      </c>
      <c r="AB33" s="0" t="n">
        <f aca="false">AB32-AB30</f>
        <v>20287</v>
      </c>
      <c r="AC33" s="0" t="n">
        <f aca="false">AC32-AC30</f>
        <v>19590</v>
      </c>
      <c r="AD33" s="0" t="n">
        <f aca="false">AD32-AD30</f>
        <v>24030</v>
      </c>
      <c r="AE33" s="0" t="n">
        <f aca="false">AE32-AE30</f>
        <v>24038</v>
      </c>
      <c r="AF33" s="0" t="n">
        <f aca="false">AF32-AF30</f>
        <v>18460</v>
      </c>
      <c r="AG33" s="0" t="n">
        <f aca="false">AG32-AG30</f>
        <v>22958</v>
      </c>
      <c r="AH33" s="0" t="n">
        <f aca="false">AH32-AH30</f>
        <v>23631</v>
      </c>
      <c r="AI33" s="0" t="n">
        <f aca="false">AI32-AI30</f>
        <v>19327</v>
      </c>
      <c r="AJ33" s="0" t="n">
        <f aca="false">AJ32-AJ30</f>
        <v>18273</v>
      </c>
      <c r="AK33" s="0" t="n">
        <f aca="false">AK32-AK30</f>
        <v>12675</v>
      </c>
    </row>
    <row r="35" customFormat="false" ht="14.65" hidden="false" customHeight="false" outlineLevel="0" collapsed="false">
      <c r="T35" s="189" t="s">
        <v>232</v>
      </c>
      <c r="U35" s="1" t="s">
        <v>29</v>
      </c>
      <c r="V35" s="1" t="s">
        <v>30</v>
      </c>
      <c r="W35" s="1" t="s">
        <v>31</v>
      </c>
      <c r="X35" s="1" t="s">
        <v>32</v>
      </c>
      <c r="Y35" s="1" t="s">
        <v>33</v>
      </c>
      <c r="Z35" s="1" t="s">
        <v>34</v>
      </c>
      <c r="AA35" s="1" t="s">
        <v>35</v>
      </c>
      <c r="AB35" s="1" t="s">
        <v>36</v>
      </c>
      <c r="AC35" s="1" t="s">
        <v>37</v>
      </c>
      <c r="AD35" s="1" t="s">
        <v>38</v>
      </c>
      <c r="AE35" s="1" t="s">
        <v>39</v>
      </c>
      <c r="AF35" s="1" t="s">
        <v>40</v>
      </c>
      <c r="AG35" s="1" t="s">
        <v>41</v>
      </c>
      <c r="AH35" s="1" t="s">
        <v>42</v>
      </c>
      <c r="AI35" s="1" t="s">
        <v>43</v>
      </c>
      <c r="AJ35" s="1" t="s">
        <v>44</v>
      </c>
      <c r="AK35" s="1" t="s">
        <v>45</v>
      </c>
    </row>
    <row r="36" customFormat="false" ht="14.65" hidden="false" customHeight="false" outlineLevel="0" collapsed="false">
      <c r="T36" s="170" t="s">
        <v>220</v>
      </c>
      <c r="U36" s="199" t="n">
        <f aca="false">U22/U30</f>
        <v>0.382151460910057</v>
      </c>
      <c r="V36" s="199" t="n">
        <f aca="false">V22/V30</f>
        <v>0.393359431636944</v>
      </c>
      <c r="W36" s="199" t="n">
        <f aca="false">W22/W30</f>
        <v>0.396459200561713</v>
      </c>
      <c r="X36" s="199" t="n">
        <f aca="false">X22/X30</f>
        <v>0.386444666286366</v>
      </c>
      <c r="Y36" s="199" t="n">
        <f aca="false">Y22/Y30</f>
        <v>0.369882310174036</v>
      </c>
      <c r="Z36" s="199" t="n">
        <f aca="false">Z22/Z30</f>
        <v>0.376678883202086</v>
      </c>
      <c r="AA36" s="199" t="n">
        <f aca="false">AA22/AA30</f>
        <v>0.375033842389724</v>
      </c>
      <c r="AB36" s="199" t="n">
        <f aca="false">AB22/AB30</f>
        <v>0.377790325616413</v>
      </c>
      <c r="AC36" s="199" t="n">
        <f aca="false">AC22/AC30</f>
        <v>0.376441800466341</v>
      </c>
      <c r="AD36" s="199" t="n">
        <f aca="false">AD22/AD30</f>
        <v>0.38683486316941</v>
      </c>
      <c r="AE36" s="199" t="n">
        <f aca="false">AE22/AE30</f>
        <v>0.364971473135492</v>
      </c>
      <c r="AF36" s="199" t="n">
        <f aca="false">AF22/AF30</f>
        <v>0.360296812019055</v>
      </c>
      <c r="AG36" s="199" t="n">
        <f aca="false">AG22/AG30</f>
        <v>0.369458804523425</v>
      </c>
      <c r="AH36" s="199" t="n">
        <f aca="false">AH22/AH30</f>
        <v>0.36894294608237</v>
      </c>
      <c r="AI36" s="199" t="n">
        <f aca="false">AI22/AI30</f>
        <v>0.369644761166895</v>
      </c>
      <c r="AJ36" s="199" t="n">
        <f aca="false">AJ22/AJ30</f>
        <v>0.368482895718941</v>
      </c>
      <c r="AK36" s="199" t="n">
        <f aca="false">AK22/AK30</f>
        <v>0.364639981825152</v>
      </c>
    </row>
    <row r="37" customFormat="false" ht="25.35" hidden="false" customHeight="false" outlineLevel="0" collapsed="false">
      <c r="T37" s="189" t="s">
        <v>181</v>
      </c>
      <c r="U37" s="199" t="n">
        <f aca="false">U26/U31</f>
        <v>0.380072526333966</v>
      </c>
      <c r="V37" s="199" t="n">
        <f aca="false">V26/V31</f>
        <v>0.389556203433754</v>
      </c>
      <c r="W37" s="199" t="n">
        <f aca="false">W26/W31</f>
        <v>0.392518091500061</v>
      </c>
      <c r="X37" s="199" t="n">
        <f aca="false">X26/X31</f>
        <v>0.385096793779044</v>
      </c>
      <c r="Y37" s="199" t="n">
        <f aca="false">Y26/Y31</f>
        <v>0.368087551177501</v>
      </c>
      <c r="Z37" s="199" t="n">
        <f aca="false">Z26/Z31</f>
        <v>0.374320816386586</v>
      </c>
      <c r="AA37" s="199" t="n">
        <f aca="false">AA26/AA31</f>
        <v>0.373251524059423</v>
      </c>
      <c r="AB37" s="199" t="n">
        <f aca="false">AB26/AB31</f>
        <v>0.377560525709015</v>
      </c>
      <c r="AC37" s="199" t="n">
        <f aca="false">AC26/AC31</f>
        <v>0.376096643921459</v>
      </c>
      <c r="AD37" s="199" t="n">
        <f aca="false">AD26/AD31</f>
        <v>0.384335795521163</v>
      </c>
      <c r="AE37" s="199" t="n">
        <f aca="false">AE26/AE31</f>
        <v>0.366196729754088</v>
      </c>
      <c r="AF37" s="199" t="n">
        <f aca="false">AF26/AF31</f>
        <v>0.358848850079941</v>
      </c>
      <c r="AG37" s="199" t="n">
        <f aca="false">AG26/AG31</f>
        <v>0.368258297784614</v>
      </c>
      <c r="AH37" s="199" t="n">
        <f aca="false">AH26/AH31</f>
        <v>0.369255988173023</v>
      </c>
      <c r="AI37" s="199" t="n">
        <f aca="false">AI26/AI31</f>
        <v>0.367974493226652</v>
      </c>
      <c r="AJ37" s="199" t="n">
        <f aca="false">AJ26/AJ31</f>
        <v>0.3661792243182</v>
      </c>
      <c r="AK37" s="199" t="n">
        <f aca="false">AK26/AK31</f>
        <v>0.362455701186927</v>
      </c>
    </row>
    <row r="38" customFormat="false" ht="14.65" hidden="false" customHeight="false" outlineLevel="0" collapsed="false"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</row>
    <row r="39" customFormat="false" ht="20.85" hidden="false" customHeight="false" outlineLevel="0" collapsed="false">
      <c r="T39" s="170" t="s">
        <v>222</v>
      </c>
      <c r="U39" s="199" t="n">
        <f aca="false">U27/U32</f>
        <v>0.370402460156689</v>
      </c>
      <c r="V39" s="199" t="n">
        <f aca="false">V27/V32</f>
        <v>0.366599713055954</v>
      </c>
      <c r="W39" s="199" t="n">
        <f aca="false">W27/W32</f>
        <v>0.368172700154865</v>
      </c>
      <c r="X39" s="199" t="n">
        <f aca="false">X27/X32</f>
        <v>0.378824994386266</v>
      </c>
      <c r="Y39" s="199" t="n">
        <f aca="false">Y27/Y32</f>
        <v>0.359049583175996</v>
      </c>
      <c r="Z39" s="199" t="n">
        <f aca="false">Z27/Z32</f>
        <v>0.362160555741298</v>
      </c>
      <c r="AA39" s="199" t="n">
        <f aca="false">AA27/AA32</f>
        <v>0.364247043181285</v>
      </c>
      <c r="AB39" s="199" t="n">
        <f aca="false">AB27/AB32</f>
        <v>0.382221625166934</v>
      </c>
      <c r="AC39" s="199" t="n">
        <f aca="false">AC27/AC32</f>
        <v>0.382488688124608</v>
      </c>
      <c r="AD39" s="199" t="n">
        <f aca="false">AD27/AD32</f>
        <v>0.369309963413596</v>
      </c>
      <c r="AE39" s="199" t="n">
        <f aca="false">AE27/AE32</f>
        <v>0.384153908387212</v>
      </c>
      <c r="AF39" s="199" t="n">
        <f aca="false">AF27/AF32</f>
        <v>0.353287232199573</v>
      </c>
      <c r="AG39" s="199" t="n">
        <f aca="false">AG27/AG32</f>
        <v>0.362535602829147</v>
      </c>
      <c r="AH39" s="199" t="n">
        <f aca="false">AH27/AH32</f>
        <v>0.374960476391231</v>
      </c>
      <c r="AI39" s="199" t="n">
        <f aca="false">AI27/AI32</f>
        <v>0.357244972944084</v>
      </c>
      <c r="AJ39" s="199" t="n">
        <f aca="false">AJ27/AJ32</f>
        <v>0.350836643010613</v>
      </c>
      <c r="AK39" s="199" t="n">
        <f aca="false">AK27/AK32</f>
        <v>0.346169127656664</v>
      </c>
    </row>
  </sheetData>
  <mergeCells count="7">
    <mergeCell ref="A1:R1"/>
    <mergeCell ref="A2:A3"/>
    <mergeCell ref="B2:R2"/>
    <mergeCell ref="B7:R7"/>
    <mergeCell ref="B11:R11"/>
    <mergeCell ref="B16:R16"/>
    <mergeCell ref="B20:R2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0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pane xSplit="0" ySplit="5" topLeftCell="A81" activePane="bottomLeft" state="frozen"/>
      <selection pane="topLeft" activeCell="A1" activeCellId="0" sqref="A1"/>
      <selection pane="bottomLeft" activeCell="A1" activeCellId="0" sqref="A1"/>
    </sheetView>
  </sheetViews>
  <sheetFormatPr defaultRowHeight="9.95"/>
  <cols>
    <col collapsed="false" hidden="false" max="1" min="1" style="4" width="6.56122448979592"/>
    <col collapsed="false" hidden="false" max="2" min="2" style="4" width="10.5561224489796"/>
    <col collapsed="false" hidden="false" max="4" min="3" style="5" width="14.2755102040816"/>
    <col collapsed="false" hidden="false" max="5" min="5" style="5" width="3.70918367346939"/>
    <col collapsed="false" hidden="false" max="7" min="6" style="5" width="14.2755102040816"/>
    <col collapsed="false" hidden="false" max="8" min="8" style="5" width="3.70918367346939"/>
    <col collapsed="false" hidden="false" max="9" min="9" style="5" width="17.1275510204082"/>
    <col collapsed="false" hidden="false" max="10" min="10" style="5" width="3.85204081632653"/>
    <col collapsed="false" hidden="false" max="11" min="11" style="5" width="12.8418367346939"/>
    <col collapsed="false" hidden="false" max="12" min="12" style="5" width="9.13265306122449"/>
    <col collapsed="false" hidden="false" max="13" min="13" style="5" width="10.5561224489796"/>
    <col collapsed="false" hidden="false" max="257" min="14" style="5" width="9.13265306122449"/>
    <col collapsed="false" hidden="false" max="1025" min="258" style="0" width="9.13265306122449"/>
  </cols>
  <sheetData>
    <row r="1" s="7" customFormat="true" ht="18" hidden="false" customHeight="true" outlineLevel="0" collapsed="false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4" customFormat="true" ht="15" hidden="false" customHeight="true" outlineLevel="0" collapsed="false">
      <c r="A2" s="5" t="s">
        <v>5</v>
      </c>
      <c r="B2" s="5"/>
    </row>
    <row r="3" customFormat="false" ht="32.25" hidden="false" customHeight="true" outlineLevel="0" collapsed="false">
      <c r="A3" s="7"/>
      <c r="B3" s="7"/>
      <c r="C3" s="8" t="s">
        <v>6</v>
      </c>
      <c r="D3" s="8"/>
      <c r="E3" s="8"/>
      <c r="F3" s="8"/>
      <c r="G3" s="8"/>
      <c r="H3" s="9"/>
      <c r="I3" s="10" t="s">
        <v>7</v>
      </c>
      <c r="J3" s="11"/>
      <c r="K3" s="12" t="s">
        <v>8</v>
      </c>
    </row>
    <row r="4" customFormat="false" ht="21" hidden="false" customHeight="true" outlineLevel="0" collapsed="false">
      <c r="A4" s="7"/>
      <c r="B4" s="7"/>
      <c r="C4" s="13" t="s">
        <v>9</v>
      </c>
      <c r="D4" s="13"/>
      <c r="F4" s="13" t="s">
        <v>10</v>
      </c>
      <c r="G4" s="13"/>
      <c r="I4" s="13" t="s">
        <v>11</v>
      </c>
      <c r="J4" s="14"/>
      <c r="K4" s="13" t="s">
        <v>11</v>
      </c>
    </row>
    <row r="5" customFormat="false" ht="50.25" hidden="false" customHeight="true" outlineLevel="0" collapsed="false">
      <c r="A5" s="15" t="s">
        <v>12</v>
      </c>
      <c r="B5" s="15" t="s">
        <v>13</v>
      </c>
      <c r="C5" s="16" t="s">
        <v>14</v>
      </c>
      <c r="D5" s="16" t="s">
        <v>15</v>
      </c>
      <c r="E5" s="17"/>
      <c r="F5" s="16" t="s">
        <v>14</v>
      </c>
      <c r="G5" s="16" t="s">
        <v>15</v>
      </c>
      <c r="H5" s="17"/>
      <c r="I5" s="16" t="s">
        <v>15</v>
      </c>
      <c r="J5" s="18"/>
      <c r="K5" s="16" t="s">
        <v>15</v>
      </c>
    </row>
    <row r="6" customFormat="false" ht="27" hidden="false" customHeight="true" outlineLevel="0" collapsed="false">
      <c r="A6" s="19" t="n">
        <v>1998</v>
      </c>
      <c r="C6" s="20" t="n">
        <v>65532</v>
      </c>
      <c r="D6" s="20" t="n">
        <v>74167</v>
      </c>
      <c r="E6" s="20"/>
      <c r="F6" s="20" t="n">
        <v>12907.4446481928</v>
      </c>
      <c r="G6" s="20" t="n">
        <v>14608.2287618646</v>
      </c>
      <c r="H6" s="20"/>
      <c r="I6" s="21" t="n">
        <v>81.5126</v>
      </c>
      <c r="J6" s="21"/>
      <c r="K6" s="21" t="n">
        <v>70.4</v>
      </c>
      <c r="L6" s="22"/>
      <c r="M6" s="22"/>
      <c r="N6" s="22"/>
      <c r="O6" s="22"/>
      <c r="P6" s="22"/>
      <c r="Q6" s="23"/>
    </row>
    <row r="7" customFormat="false" ht="12.75" hidden="false" customHeight="true" outlineLevel="0" collapsed="false">
      <c r="A7" s="19" t="n">
        <v>1999</v>
      </c>
      <c r="C7" s="20" t="n">
        <v>65906</v>
      </c>
      <c r="D7" s="20" t="n">
        <v>75063</v>
      </c>
      <c r="E7" s="20"/>
      <c r="F7" s="20" t="n">
        <v>12994.2132710299</v>
      </c>
      <c r="G7" s="20" t="n">
        <v>14799.6332771419</v>
      </c>
      <c r="H7" s="20"/>
      <c r="I7" s="21" t="n">
        <v>82.6063</v>
      </c>
      <c r="J7" s="21"/>
      <c r="K7" s="21" t="n">
        <v>70.3</v>
      </c>
      <c r="L7" s="22"/>
      <c r="M7" s="22"/>
      <c r="N7" s="22"/>
      <c r="O7" s="22"/>
      <c r="P7" s="22"/>
      <c r="Q7" s="23"/>
    </row>
    <row r="8" customFormat="false" ht="12.75" hidden="false" customHeight="true" outlineLevel="0" collapsed="false">
      <c r="A8" s="19" t="n">
        <v>2000</v>
      </c>
      <c r="C8" s="20" t="n">
        <v>69129</v>
      </c>
      <c r="D8" s="20" t="n">
        <v>78662</v>
      </c>
      <c r="E8" s="20"/>
      <c r="F8" s="20" t="n">
        <v>13653.9243996571</v>
      </c>
      <c r="G8" s="20" t="n">
        <v>15536.8224786389</v>
      </c>
      <c r="H8" s="20"/>
      <c r="I8" s="21" t="n">
        <v>85.3957</v>
      </c>
      <c r="J8" s="21"/>
      <c r="K8" s="21" t="n">
        <v>71.3</v>
      </c>
      <c r="L8" s="22"/>
      <c r="M8" s="22"/>
      <c r="N8" s="22"/>
      <c r="O8" s="22"/>
      <c r="P8" s="22"/>
      <c r="Q8" s="23"/>
    </row>
    <row r="9" customFormat="false" ht="12.75" hidden="false" customHeight="true" outlineLevel="0" collapsed="false">
      <c r="A9" s="19" t="n">
        <v>2001</v>
      </c>
      <c r="C9" s="20" t="n">
        <v>73560</v>
      </c>
      <c r="D9" s="20" t="n">
        <v>83262</v>
      </c>
      <c r="E9" s="20"/>
      <c r="F9" s="20" t="n">
        <v>14525.492674065</v>
      </c>
      <c r="G9" s="20" t="n">
        <v>16441.2937877651</v>
      </c>
      <c r="H9" s="20"/>
      <c r="I9" s="21" t="n">
        <v>88.5861</v>
      </c>
      <c r="J9" s="21"/>
      <c r="K9" s="21" t="n">
        <v>72.7</v>
      </c>
      <c r="L9" s="22"/>
      <c r="M9" s="22"/>
      <c r="N9" s="22"/>
      <c r="O9" s="22"/>
      <c r="P9" s="22"/>
      <c r="Q9" s="23"/>
    </row>
    <row r="10" customFormat="false" ht="12.75" hidden="false" customHeight="true" outlineLevel="0" collapsed="false">
      <c r="A10" s="19" t="n">
        <v>2002</v>
      </c>
      <c r="C10" s="20" t="n">
        <v>77002</v>
      </c>
      <c r="D10" s="20" t="n">
        <v>87020</v>
      </c>
      <c r="E10" s="20"/>
      <c r="F10" s="20" t="n">
        <v>15199.7631267272</v>
      </c>
      <c r="G10" s="20" t="n">
        <v>17177.2601658113</v>
      </c>
      <c r="H10" s="20"/>
      <c r="I10" s="21" t="n">
        <v>90.5309</v>
      </c>
      <c r="J10" s="21"/>
      <c r="K10" s="21" t="n">
        <v>74.4</v>
      </c>
      <c r="L10" s="22"/>
      <c r="M10" s="22"/>
      <c r="N10" s="22"/>
      <c r="O10" s="22"/>
      <c r="P10" s="22"/>
      <c r="Q10" s="23"/>
    </row>
    <row r="11" customFormat="false" ht="12.75" hidden="false" customHeight="true" outlineLevel="0" collapsed="false">
      <c r="A11" s="19" t="n">
        <v>2003</v>
      </c>
      <c r="C11" s="20" t="n">
        <v>81388</v>
      </c>
      <c r="D11" s="20" t="n">
        <v>91902</v>
      </c>
      <c r="E11" s="20"/>
      <c r="F11" s="20" t="n">
        <v>16057.6107329585</v>
      </c>
      <c r="G11" s="20" t="n">
        <v>18131.9917135247</v>
      </c>
      <c r="H11" s="20"/>
      <c r="I11" s="21" t="n">
        <v>93.0406</v>
      </c>
      <c r="J11" s="21"/>
      <c r="K11" s="21" t="n">
        <v>76.4</v>
      </c>
      <c r="L11" s="22"/>
      <c r="M11" s="22"/>
      <c r="N11" s="22"/>
      <c r="O11" s="22"/>
      <c r="P11" s="22"/>
      <c r="Q11" s="23"/>
    </row>
    <row r="12" customFormat="false" ht="12.75" hidden="false" customHeight="true" outlineLevel="0" collapsed="false">
      <c r="A12" s="19" t="n">
        <v>2004</v>
      </c>
      <c r="C12" s="20" t="n">
        <v>87118</v>
      </c>
      <c r="D12" s="20" t="n">
        <v>98311</v>
      </c>
      <c r="E12" s="20"/>
      <c r="F12" s="20" t="n">
        <v>17134.7088094723</v>
      </c>
      <c r="G12" s="20" t="n">
        <v>19336.1918061483</v>
      </c>
      <c r="H12" s="20"/>
      <c r="I12" s="21" t="n">
        <v>95.6844</v>
      </c>
      <c r="J12" s="21"/>
      <c r="K12" s="21" t="n">
        <v>79.5</v>
      </c>
      <c r="L12" s="22"/>
      <c r="M12" s="22"/>
      <c r="N12" s="22"/>
      <c r="O12" s="22"/>
      <c r="P12" s="22"/>
      <c r="Q12" s="23"/>
    </row>
    <row r="13" customFormat="false" ht="12.75" hidden="false" customHeight="true" outlineLevel="0" collapsed="false">
      <c r="A13" s="19" t="n">
        <v>2005</v>
      </c>
      <c r="C13" s="20" t="n">
        <v>92528</v>
      </c>
      <c r="D13" s="20" t="n">
        <v>104360</v>
      </c>
      <c r="E13" s="20"/>
      <c r="F13" s="20" t="n">
        <v>18106.5320339713</v>
      </c>
      <c r="G13" s="20" t="n">
        <v>20421.9012954483</v>
      </c>
      <c r="H13" s="20"/>
      <c r="I13" s="21" t="n">
        <v>97.1123</v>
      </c>
      <c r="J13" s="21"/>
      <c r="K13" s="21" t="n">
        <v>83.2</v>
      </c>
      <c r="L13" s="22"/>
      <c r="M13" s="22"/>
      <c r="N13" s="22"/>
      <c r="O13" s="22"/>
      <c r="P13" s="22"/>
      <c r="Q13" s="23"/>
    </row>
    <row r="14" customFormat="false" ht="12.75" hidden="false" customHeight="true" outlineLevel="0" collapsed="false">
      <c r="A14" s="19" t="n">
        <v>2006</v>
      </c>
      <c r="C14" s="20" t="n">
        <v>99083</v>
      </c>
      <c r="D14" s="20" t="n">
        <v>111469</v>
      </c>
      <c r="E14" s="20"/>
      <c r="F14" s="20" t="n">
        <v>19302.7605150883</v>
      </c>
      <c r="G14" s="20" t="n">
        <v>21715.7273382556</v>
      </c>
      <c r="H14" s="20"/>
      <c r="I14" s="21" t="n">
        <v>101.2254</v>
      </c>
      <c r="J14" s="21"/>
      <c r="K14" s="21" t="n">
        <v>85.2</v>
      </c>
      <c r="L14" s="22"/>
      <c r="M14" s="22"/>
      <c r="N14" s="22"/>
      <c r="O14" s="22"/>
      <c r="P14" s="22"/>
      <c r="Q14" s="23"/>
    </row>
    <row r="15" customFormat="false" ht="12.75" hidden="false" customHeight="true" outlineLevel="0" collapsed="false">
      <c r="A15" s="19" t="n">
        <v>2007</v>
      </c>
      <c r="C15" s="20" t="n">
        <v>102803</v>
      </c>
      <c r="D15" s="20" t="n">
        <v>116126</v>
      </c>
      <c r="E15" s="20"/>
      <c r="F15" s="20" t="n">
        <v>19884.5261121857</v>
      </c>
      <c r="G15" s="20" t="n">
        <v>22461.5087040619</v>
      </c>
      <c r="H15" s="20"/>
      <c r="I15" s="21" t="n">
        <v>102.3684</v>
      </c>
      <c r="J15" s="21"/>
      <c r="K15" s="21" t="n">
        <v>87.8</v>
      </c>
      <c r="L15" s="22"/>
      <c r="M15" s="22"/>
      <c r="N15" s="22"/>
      <c r="O15" s="22"/>
      <c r="P15" s="22"/>
      <c r="Q15" s="23"/>
    </row>
    <row r="16" customFormat="false" ht="12.75" hidden="false" customHeight="true" outlineLevel="0" collapsed="false">
      <c r="A16" s="19" t="n">
        <v>2008</v>
      </c>
      <c r="C16" s="20" t="n">
        <v>108164</v>
      </c>
      <c r="D16" s="20" t="n">
        <v>121295</v>
      </c>
      <c r="E16" s="20"/>
      <c r="F16" s="20" t="n">
        <v>20789.1752676392</v>
      </c>
      <c r="G16" s="20" t="n">
        <v>23312.9600799554</v>
      </c>
      <c r="H16" s="20"/>
      <c r="I16" s="21" t="n">
        <v>101.9506</v>
      </c>
      <c r="J16" s="21"/>
      <c r="K16" s="21" t="n">
        <v>92.1</v>
      </c>
      <c r="L16" s="22"/>
      <c r="M16" s="22"/>
      <c r="N16" s="22"/>
      <c r="O16" s="22"/>
      <c r="P16" s="22"/>
      <c r="Q16" s="23"/>
    </row>
    <row r="17" customFormat="false" ht="12.75" hidden="false" customHeight="true" outlineLevel="0" collapsed="false">
      <c r="A17" s="19" t="n">
        <v>2009</v>
      </c>
      <c r="C17" s="20" t="n">
        <v>107842</v>
      </c>
      <c r="D17" s="20" t="n">
        <v>119861</v>
      </c>
      <c r="E17" s="20"/>
      <c r="F17" s="20" t="n">
        <v>20612.397025937</v>
      </c>
      <c r="G17" s="20" t="n">
        <v>22909.6504138076</v>
      </c>
      <c r="H17" s="20"/>
      <c r="I17" s="21" t="n">
        <v>98.8681</v>
      </c>
      <c r="J17" s="21"/>
      <c r="K17" s="21" t="n">
        <v>93.8</v>
      </c>
      <c r="L17" s="22"/>
      <c r="M17" s="22"/>
      <c r="N17" s="22"/>
      <c r="O17" s="22"/>
      <c r="P17" s="22"/>
      <c r="Q17" s="23"/>
    </row>
    <row r="18" customFormat="false" ht="12.75" hidden="false" customHeight="true" outlineLevel="0" collapsed="false">
      <c r="A18" s="19" t="n">
        <v>2010</v>
      </c>
      <c r="C18" s="20" t="n">
        <v>108950</v>
      </c>
      <c r="D18" s="20" t="n">
        <v>122530</v>
      </c>
      <c r="E18" s="20"/>
      <c r="F18" s="20" t="n">
        <v>20704.2681768082</v>
      </c>
      <c r="G18" s="20" t="n">
        <v>23284.9378586903</v>
      </c>
      <c r="H18" s="20"/>
      <c r="I18" s="21" t="n">
        <v>98.9032</v>
      </c>
      <c r="J18" s="21"/>
      <c r="K18" s="21" t="n">
        <v>95.9</v>
      </c>
      <c r="L18" s="22"/>
      <c r="M18" s="22"/>
      <c r="N18" s="22"/>
      <c r="O18" s="22"/>
      <c r="P18" s="22"/>
      <c r="Q18" s="23"/>
    </row>
    <row r="19" customFormat="false" ht="12.75" hidden="false" customHeight="true" outlineLevel="0" collapsed="false">
      <c r="A19" s="19" t="n">
        <v>2011</v>
      </c>
      <c r="C19" s="20" t="n">
        <v>112546</v>
      </c>
      <c r="D19" s="20" t="n">
        <v>127559</v>
      </c>
      <c r="E19" s="20"/>
      <c r="F19" s="20" t="n">
        <v>21235.4950093398</v>
      </c>
      <c r="G19" s="20" t="n">
        <v>24068.1899658484</v>
      </c>
      <c r="H19" s="20"/>
      <c r="I19" s="21" t="n">
        <v>99.5814</v>
      </c>
      <c r="J19" s="21"/>
      <c r="K19" s="21" t="n">
        <v>99.1</v>
      </c>
      <c r="L19" s="22"/>
      <c r="M19" s="22"/>
      <c r="N19" s="22"/>
      <c r="O19" s="24"/>
      <c r="P19" s="24"/>
      <c r="Q19" s="24"/>
    </row>
    <row r="20" customFormat="false" ht="12.75" hidden="false" customHeight="true" outlineLevel="0" collapsed="false">
      <c r="A20" s="19" t="n">
        <v>2012</v>
      </c>
      <c r="C20" s="20" t="n">
        <v>113944</v>
      </c>
      <c r="D20" s="20" t="n">
        <v>129213</v>
      </c>
      <c r="E20" s="20"/>
      <c r="F20" s="20" t="n">
        <v>21443.8422161999</v>
      </c>
      <c r="G20" s="20" t="n">
        <v>24317.4119241192</v>
      </c>
      <c r="H20" s="20"/>
      <c r="I20" s="21" t="n">
        <v>100</v>
      </c>
      <c r="J20" s="21"/>
      <c r="K20" s="21" t="n">
        <v>100</v>
      </c>
      <c r="L20" s="22"/>
      <c r="M20" s="22"/>
      <c r="N20" s="22"/>
      <c r="O20" s="22"/>
      <c r="P20" s="22"/>
      <c r="Q20" s="23"/>
    </row>
    <row r="21" customFormat="false" ht="12.75" hidden="false" customHeight="true" outlineLevel="0" collapsed="false">
      <c r="A21" s="19" t="n">
        <v>2013</v>
      </c>
      <c r="C21" s="20" t="n">
        <v>118440</v>
      </c>
      <c r="D21" s="20" t="n">
        <v>134331</v>
      </c>
      <c r="E21" s="20"/>
      <c r="F21" s="20" t="n">
        <v>22230.9814741821</v>
      </c>
      <c r="G21" s="20" t="n">
        <v>25213.6944647784</v>
      </c>
      <c r="H21" s="20"/>
      <c r="I21" s="21" t="n">
        <v>101.8027</v>
      </c>
      <c r="J21" s="21"/>
      <c r="K21" s="21" t="n">
        <v>102.1</v>
      </c>
      <c r="L21" s="22"/>
      <c r="M21" s="22"/>
      <c r="N21" s="22"/>
      <c r="O21" s="22"/>
      <c r="P21" s="22"/>
      <c r="Q21" s="23"/>
    </row>
    <row r="22" customFormat="false" ht="12.75" hidden="false" customHeight="true" outlineLevel="0" collapsed="false">
      <c r="A22" s="19" t="n">
        <v>2014</v>
      </c>
      <c r="C22" s="20" t="n">
        <v>123230</v>
      </c>
      <c r="D22" s="20" t="n">
        <v>139791</v>
      </c>
      <c r="E22" s="20"/>
      <c r="F22" s="20" t="n">
        <v>23043.9823472212</v>
      </c>
      <c r="G22" s="20" t="n">
        <v>26140.8856309372</v>
      </c>
      <c r="H22" s="20"/>
      <c r="I22" s="21" t="n">
        <v>104.4463</v>
      </c>
      <c r="J22" s="21"/>
      <c r="K22" s="21" t="n">
        <v>103.6</v>
      </c>
      <c r="L22" s="22"/>
      <c r="M22" s="22"/>
      <c r="N22" s="22"/>
      <c r="O22" s="22"/>
      <c r="P22" s="22"/>
      <c r="Q22" s="23"/>
    </row>
    <row r="23" customFormat="false" ht="27" hidden="false" customHeight="true" outlineLevel="0" collapsed="false">
      <c r="A23" s="19" t="n">
        <v>1998</v>
      </c>
      <c r="B23" s="19" t="n">
        <v>1</v>
      </c>
      <c r="C23" s="20" t="n">
        <v>16321</v>
      </c>
      <c r="D23" s="20" t="n">
        <v>18405</v>
      </c>
      <c r="E23" s="20"/>
      <c r="F23" s="20" t="n">
        <v>3213</v>
      </c>
      <c r="G23" s="20" t="n">
        <v>3624</v>
      </c>
      <c r="H23" s="20"/>
      <c r="I23" s="21" t="n">
        <v>81.3746</v>
      </c>
      <c r="J23" s="21"/>
      <c r="K23" s="21" t="n">
        <v>70</v>
      </c>
      <c r="L23" s="22"/>
      <c r="M23" s="22"/>
      <c r="N23" s="22"/>
      <c r="O23" s="22"/>
      <c r="P23" s="22"/>
      <c r="Q23" s="23"/>
    </row>
    <row r="24" customFormat="false" ht="12.75" hidden="false" customHeight="true" outlineLevel="0" collapsed="false">
      <c r="B24" s="19" t="n">
        <v>2</v>
      </c>
      <c r="C24" s="20" t="n">
        <v>16486</v>
      </c>
      <c r="D24" s="20" t="n">
        <v>18635</v>
      </c>
      <c r="E24" s="20"/>
      <c r="F24" s="20" t="n">
        <v>3247</v>
      </c>
      <c r="G24" s="20" t="n">
        <v>3670</v>
      </c>
      <c r="H24" s="20"/>
      <c r="I24" s="21" t="n">
        <v>81.6564</v>
      </c>
      <c r="J24" s="21"/>
      <c r="K24" s="21" t="n">
        <v>70.6</v>
      </c>
      <c r="L24" s="22"/>
      <c r="M24" s="22"/>
      <c r="N24" s="22"/>
      <c r="O24" s="22"/>
      <c r="P24" s="22"/>
      <c r="Q24" s="23"/>
    </row>
    <row r="25" customFormat="false" ht="12.75" hidden="false" customHeight="true" outlineLevel="0" collapsed="false">
      <c r="B25" s="19" t="n">
        <v>3</v>
      </c>
      <c r="C25" s="20" t="n">
        <v>16445</v>
      </c>
      <c r="D25" s="20" t="n">
        <v>18646</v>
      </c>
      <c r="E25" s="20"/>
      <c r="F25" s="20" t="n">
        <v>3240</v>
      </c>
      <c r="G25" s="20" t="n">
        <v>3673</v>
      </c>
      <c r="H25" s="20"/>
      <c r="I25" s="21" t="n">
        <v>81.5001</v>
      </c>
      <c r="J25" s="21"/>
      <c r="K25" s="21" t="n">
        <v>70.8</v>
      </c>
      <c r="L25" s="22"/>
      <c r="M25" s="22"/>
      <c r="N25" s="22"/>
      <c r="O25" s="22"/>
      <c r="P25" s="22"/>
      <c r="Q25" s="23"/>
    </row>
    <row r="26" customFormat="false" ht="12.75" hidden="false" customHeight="true" outlineLevel="0" collapsed="false">
      <c r="B26" s="19" t="n">
        <v>4</v>
      </c>
      <c r="C26" s="20" t="n">
        <v>16280</v>
      </c>
      <c r="D26" s="20" t="n">
        <v>18480</v>
      </c>
      <c r="E26" s="20"/>
      <c r="F26" s="20" t="n">
        <v>3208</v>
      </c>
      <c r="G26" s="20" t="n">
        <v>3641</v>
      </c>
      <c r="H26" s="20"/>
      <c r="I26" s="21" t="n">
        <v>81.5194</v>
      </c>
      <c r="J26" s="21"/>
      <c r="K26" s="21" t="n">
        <v>70.2</v>
      </c>
      <c r="L26" s="22"/>
      <c r="M26" s="22"/>
      <c r="N26" s="22"/>
      <c r="O26" s="22"/>
      <c r="P26" s="22"/>
      <c r="Q26" s="23"/>
      <c r="R26" s="22"/>
    </row>
    <row r="27" customFormat="false" ht="21" hidden="false" customHeight="true" outlineLevel="0" collapsed="false">
      <c r="A27" s="19" t="n">
        <v>1999</v>
      </c>
      <c r="B27" s="19" t="n">
        <v>1</v>
      </c>
      <c r="C27" s="20" t="n">
        <v>16284</v>
      </c>
      <c r="D27" s="20" t="n">
        <v>18542</v>
      </c>
      <c r="E27" s="20"/>
      <c r="F27" s="20" t="n">
        <v>3209</v>
      </c>
      <c r="G27" s="20" t="n">
        <v>3654</v>
      </c>
      <c r="H27" s="20"/>
      <c r="I27" s="21" t="n">
        <v>81.5674</v>
      </c>
      <c r="J27" s="21"/>
      <c r="K27" s="21" t="n">
        <v>70.4</v>
      </c>
      <c r="L27" s="22"/>
      <c r="M27" s="22"/>
      <c r="N27" s="22"/>
      <c r="O27" s="22"/>
      <c r="P27" s="22"/>
      <c r="Q27" s="23"/>
      <c r="R27" s="22"/>
    </row>
    <row r="28" customFormat="false" ht="12.75" hidden="false" customHeight="true" outlineLevel="0" collapsed="false">
      <c r="B28" s="19" t="n">
        <v>2</v>
      </c>
      <c r="C28" s="20" t="n">
        <v>16270</v>
      </c>
      <c r="D28" s="20" t="n">
        <v>18507</v>
      </c>
      <c r="E28" s="20"/>
      <c r="F28" s="20" t="n">
        <v>3207</v>
      </c>
      <c r="G28" s="20" t="n">
        <v>3648</v>
      </c>
      <c r="H28" s="20"/>
      <c r="I28" s="21" t="n">
        <v>81.7669</v>
      </c>
      <c r="J28" s="21"/>
      <c r="K28" s="21" t="n">
        <v>70.1</v>
      </c>
      <c r="L28" s="22"/>
      <c r="M28" s="22"/>
      <c r="N28" s="22"/>
      <c r="O28" s="22"/>
      <c r="P28" s="22"/>
      <c r="Q28" s="23"/>
    </row>
    <row r="29" customFormat="false" ht="12.75" hidden="false" customHeight="true" outlineLevel="0" collapsed="false">
      <c r="B29" s="19" t="n">
        <v>3</v>
      </c>
      <c r="C29" s="20" t="n">
        <v>16474</v>
      </c>
      <c r="D29" s="20" t="n">
        <v>18772</v>
      </c>
      <c r="E29" s="20"/>
      <c r="F29" s="20" t="n">
        <v>3248</v>
      </c>
      <c r="G29" s="20" t="n">
        <v>3702</v>
      </c>
      <c r="H29" s="20"/>
      <c r="I29" s="21" t="n">
        <v>82.9801</v>
      </c>
      <c r="J29" s="21"/>
      <c r="K29" s="21" t="n">
        <v>70</v>
      </c>
      <c r="L29" s="22"/>
      <c r="M29" s="22"/>
      <c r="N29" s="22"/>
      <c r="O29" s="22"/>
      <c r="P29" s="22"/>
      <c r="Q29" s="23"/>
    </row>
    <row r="30" customFormat="false" ht="12.75" hidden="false" customHeight="true" outlineLevel="0" collapsed="false">
      <c r="B30" s="19" t="n">
        <v>4</v>
      </c>
      <c r="C30" s="20" t="n">
        <v>16879</v>
      </c>
      <c r="D30" s="20" t="n">
        <v>19243</v>
      </c>
      <c r="E30" s="20"/>
      <c r="F30" s="20" t="n">
        <v>3330</v>
      </c>
      <c r="G30" s="20" t="n">
        <v>3797</v>
      </c>
      <c r="H30" s="20"/>
      <c r="I30" s="21" t="n">
        <v>84.1109</v>
      </c>
      <c r="J30" s="21"/>
      <c r="K30" s="21" t="n">
        <v>70.8</v>
      </c>
      <c r="L30" s="22"/>
      <c r="M30" s="22"/>
      <c r="N30" s="22"/>
      <c r="O30" s="22"/>
      <c r="P30" s="22"/>
      <c r="Q30" s="23"/>
    </row>
    <row r="31" customFormat="false" ht="24" hidden="false" customHeight="true" outlineLevel="0" collapsed="false">
      <c r="A31" s="19" t="n">
        <v>2000</v>
      </c>
      <c r="B31" s="19" t="n">
        <v>1</v>
      </c>
      <c r="C31" s="20" t="n">
        <v>16976</v>
      </c>
      <c r="D31" s="20" t="n">
        <v>19345</v>
      </c>
      <c r="E31" s="20"/>
      <c r="F31" s="20" t="n">
        <v>3351</v>
      </c>
      <c r="G31" s="20" t="n">
        <v>3819</v>
      </c>
      <c r="H31" s="20"/>
      <c r="I31" s="21" t="n">
        <v>84.7665</v>
      </c>
      <c r="J31" s="21"/>
      <c r="K31" s="21" t="n">
        <v>70.6</v>
      </c>
      <c r="L31" s="22"/>
      <c r="M31" s="22"/>
      <c r="N31" s="22"/>
      <c r="O31" s="22"/>
      <c r="P31" s="22"/>
      <c r="Q31" s="23"/>
    </row>
    <row r="32" customFormat="false" ht="12.75" hidden="false" customHeight="true" outlineLevel="0" collapsed="false">
      <c r="B32" s="19" t="n">
        <v>2</v>
      </c>
      <c r="C32" s="20" t="n">
        <v>17154</v>
      </c>
      <c r="D32" s="20" t="n">
        <v>19548</v>
      </c>
      <c r="E32" s="20"/>
      <c r="F32" s="20" t="n">
        <v>3388</v>
      </c>
      <c r="G32" s="20" t="n">
        <v>3861</v>
      </c>
      <c r="H32" s="20"/>
      <c r="I32" s="21" t="n">
        <v>84.8686</v>
      </c>
      <c r="J32" s="21"/>
      <c r="K32" s="21" t="n">
        <v>71.3</v>
      </c>
      <c r="L32" s="22"/>
      <c r="M32" s="22"/>
      <c r="N32" s="22"/>
      <c r="O32" s="22"/>
      <c r="P32" s="22"/>
      <c r="Q32" s="23"/>
    </row>
    <row r="33" customFormat="false" ht="12.75" hidden="false" customHeight="true" outlineLevel="0" collapsed="false">
      <c r="B33" s="19" t="n">
        <v>3</v>
      </c>
      <c r="C33" s="20" t="n">
        <v>17380</v>
      </c>
      <c r="D33" s="20" t="n">
        <v>19766</v>
      </c>
      <c r="E33" s="20"/>
      <c r="F33" s="20" t="n">
        <v>3434</v>
      </c>
      <c r="G33" s="20" t="n">
        <v>3905</v>
      </c>
      <c r="H33" s="20"/>
      <c r="I33" s="21" t="n">
        <v>85.6463</v>
      </c>
      <c r="J33" s="21"/>
      <c r="K33" s="21" t="n">
        <v>71.4</v>
      </c>
      <c r="L33" s="22"/>
      <c r="M33" s="22"/>
      <c r="N33" s="22"/>
      <c r="O33" s="22"/>
      <c r="P33" s="22"/>
      <c r="Q33" s="23"/>
    </row>
    <row r="34" customFormat="false" ht="12.75" hidden="false" customHeight="true" outlineLevel="0" collapsed="false">
      <c r="B34" s="19" t="n">
        <v>4</v>
      </c>
      <c r="C34" s="20" t="n">
        <v>17619</v>
      </c>
      <c r="D34" s="20" t="n">
        <v>20002</v>
      </c>
      <c r="E34" s="20"/>
      <c r="F34" s="20" t="n">
        <v>3481</v>
      </c>
      <c r="G34" s="20" t="n">
        <v>3952</v>
      </c>
      <c r="H34" s="20"/>
      <c r="I34" s="21" t="n">
        <v>86.3013</v>
      </c>
      <c r="J34" s="21"/>
      <c r="K34" s="21" t="n">
        <v>71.7</v>
      </c>
      <c r="L34" s="22"/>
      <c r="M34" s="22"/>
      <c r="N34" s="22"/>
      <c r="O34" s="22"/>
      <c r="P34" s="22"/>
      <c r="Q34" s="23"/>
    </row>
    <row r="35" customFormat="false" ht="18.75" hidden="false" customHeight="true" outlineLevel="0" collapsed="false">
      <c r="A35" s="19" t="n">
        <v>2001</v>
      </c>
      <c r="B35" s="19" t="n">
        <v>1</v>
      </c>
      <c r="C35" s="20" t="n">
        <v>18043</v>
      </c>
      <c r="D35" s="20" t="n">
        <v>20440</v>
      </c>
      <c r="E35" s="20"/>
      <c r="F35" s="20" t="n">
        <v>3564</v>
      </c>
      <c r="G35" s="20" t="n">
        <v>4037</v>
      </c>
      <c r="H35" s="20"/>
      <c r="I35" s="21" t="n">
        <v>87.5809</v>
      </c>
      <c r="J35" s="21"/>
      <c r="K35" s="21" t="n">
        <v>72.2</v>
      </c>
      <c r="L35" s="22"/>
      <c r="M35" s="22"/>
      <c r="N35" s="22"/>
      <c r="O35" s="22"/>
      <c r="P35" s="22"/>
      <c r="Q35" s="23"/>
    </row>
    <row r="36" customFormat="false" ht="12.75" hidden="false" customHeight="true" outlineLevel="0" collapsed="false">
      <c r="B36" s="19" t="n">
        <v>2</v>
      </c>
      <c r="C36" s="20" t="n">
        <v>18315</v>
      </c>
      <c r="D36" s="20" t="n">
        <v>20732</v>
      </c>
      <c r="E36" s="20"/>
      <c r="F36" s="20" t="n">
        <v>3617</v>
      </c>
      <c r="G36" s="20" t="n">
        <v>4094</v>
      </c>
      <c r="H36" s="20"/>
      <c r="I36" s="21" t="n">
        <v>87.923</v>
      </c>
      <c r="J36" s="21"/>
      <c r="K36" s="21" t="n">
        <v>73</v>
      </c>
      <c r="L36" s="22"/>
      <c r="M36" s="22"/>
      <c r="N36" s="22"/>
      <c r="O36" s="22"/>
      <c r="P36" s="22"/>
      <c r="Q36" s="23"/>
    </row>
    <row r="37" customFormat="false" ht="12.75" hidden="false" customHeight="true" outlineLevel="0" collapsed="false">
      <c r="B37" s="19" t="n">
        <v>3</v>
      </c>
      <c r="C37" s="20" t="n">
        <v>18476</v>
      </c>
      <c r="D37" s="20" t="n">
        <v>20928</v>
      </c>
      <c r="E37" s="20"/>
      <c r="F37" s="20" t="n">
        <v>3648</v>
      </c>
      <c r="G37" s="20" t="n">
        <v>4132</v>
      </c>
      <c r="H37" s="20"/>
      <c r="I37" s="21" t="n">
        <v>88.7474</v>
      </c>
      <c r="J37" s="21"/>
      <c r="K37" s="21" t="n">
        <v>73</v>
      </c>
      <c r="L37" s="22"/>
      <c r="M37" s="22"/>
      <c r="N37" s="22"/>
      <c r="O37" s="22"/>
      <c r="P37" s="22"/>
      <c r="Q37" s="23"/>
    </row>
    <row r="38" customFormat="false" ht="12.75" hidden="false" customHeight="true" outlineLevel="0" collapsed="false">
      <c r="B38" s="19" t="n">
        <v>4</v>
      </c>
      <c r="C38" s="20" t="n">
        <v>18726</v>
      </c>
      <c r="D38" s="20" t="n">
        <v>21163</v>
      </c>
      <c r="E38" s="20"/>
      <c r="F38" s="20" t="n">
        <v>3697</v>
      </c>
      <c r="G38" s="20" t="n">
        <v>4178</v>
      </c>
      <c r="H38" s="20"/>
      <c r="I38" s="21" t="n">
        <v>90.0932</v>
      </c>
      <c r="J38" s="21"/>
      <c r="K38" s="21" t="n">
        <v>72.7</v>
      </c>
      <c r="L38" s="22"/>
      <c r="M38" s="22"/>
      <c r="N38" s="22"/>
      <c r="O38" s="22"/>
      <c r="P38" s="22"/>
      <c r="Q38" s="23"/>
    </row>
    <row r="39" customFormat="false" ht="20.25" hidden="false" customHeight="true" outlineLevel="0" collapsed="false">
      <c r="A39" s="19" t="n">
        <v>2002</v>
      </c>
      <c r="B39" s="19" t="n">
        <v>1</v>
      </c>
      <c r="C39" s="20" t="n">
        <v>18852</v>
      </c>
      <c r="D39" s="20" t="n">
        <v>21321</v>
      </c>
      <c r="E39" s="20"/>
      <c r="F39" s="20" t="n">
        <v>3721</v>
      </c>
      <c r="G39" s="20" t="n">
        <v>4209</v>
      </c>
      <c r="H39" s="20"/>
      <c r="I39" s="21" t="n">
        <v>89.7273</v>
      </c>
      <c r="J39" s="21"/>
      <c r="K39" s="21" t="n">
        <v>73.6</v>
      </c>
      <c r="L39" s="22"/>
      <c r="M39" s="22"/>
      <c r="N39" s="22"/>
      <c r="O39" s="22"/>
      <c r="P39" s="22"/>
      <c r="Q39" s="23"/>
    </row>
    <row r="40" customFormat="false" ht="12.75" hidden="false" customHeight="true" outlineLevel="0" collapsed="false">
      <c r="B40" s="19" t="n">
        <v>2</v>
      </c>
      <c r="C40" s="20" t="n">
        <v>19077</v>
      </c>
      <c r="D40" s="20" t="n">
        <v>21596</v>
      </c>
      <c r="E40" s="20"/>
      <c r="F40" s="20" t="n">
        <v>3766</v>
      </c>
      <c r="G40" s="20" t="n">
        <v>4263</v>
      </c>
      <c r="H40" s="20"/>
      <c r="I40" s="21" t="n">
        <v>89.9277</v>
      </c>
      <c r="J40" s="21"/>
      <c r="K40" s="21" t="n">
        <v>74.3</v>
      </c>
      <c r="L40" s="22"/>
      <c r="M40" s="22"/>
      <c r="N40" s="22"/>
      <c r="O40" s="22"/>
      <c r="P40" s="22"/>
      <c r="Q40" s="23"/>
    </row>
    <row r="41" customFormat="false" ht="12.75" hidden="false" customHeight="true" outlineLevel="0" collapsed="false">
      <c r="B41" s="19" t="n">
        <v>3</v>
      </c>
      <c r="C41" s="20" t="n">
        <v>19445</v>
      </c>
      <c r="D41" s="20" t="n">
        <v>21951</v>
      </c>
      <c r="E41" s="20"/>
      <c r="F41" s="20" t="n">
        <v>3838</v>
      </c>
      <c r="G41" s="20" t="n">
        <v>4333</v>
      </c>
      <c r="H41" s="20"/>
      <c r="I41" s="21" t="n">
        <v>91.1896</v>
      </c>
      <c r="J41" s="21"/>
      <c r="K41" s="21" t="n">
        <v>74.5</v>
      </c>
      <c r="L41" s="22"/>
      <c r="M41" s="22"/>
      <c r="N41" s="22"/>
      <c r="O41" s="22"/>
      <c r="P41" s="22"/>
      <c r="Q41" s="23"/>
    </row>
    <row r="42" customFormat="false" ht="12.75" hidden="false" customHeight="true" outlineLevel="0" collapsed="false">
      <c r="B42" s="19" t="n">
        <v>4</v>
      </c>
      <c r="C42" s="20" t="n">
        <v>19628</v>
      </c>
      <c r="D42" s="20" t="n">
        <v>22153</v>
      </c>
      <c r="E42" s="20"/>
      <c r="F42" s="20" t="n">
        <v>3874</v>
      </c>
      <c r="G42" s="20" t="n">
        <v>4373</v>
      </c>
      <c r="H42" s="20"/>
      <c r="I42" s="21" t="n">
        <v>91.279</v>
      </c>
      <c r="J42" s="21"/>
      <c r="K42" s="21" t="n">
        <v>75.1</v>
      </c>
      <c r="L42" s="22"/>
      <c r="M42" s="22"/>
      <c r="N42" s="22"/>
      <c r="O42" s="22"/>
      <c r="P42" s="22"/>
      <c r="Q42" s="23"/>
    </row>
    <row r="43" customFormat="false" ht="18" hidden="false" customHeight="true" outlineLevel="0" collapsed="false">
      <c r="A43" s="19" t="n">
        <v>2003</v>
      </c>
      <c r="B43" s="19" t="n">
        <v>1</v>
      </c>
      <c r="C43" s="20" t="n">
        <v>19834</v>
      </c>
      <c r="D43" s="20" t="n">
        <v>22328</v>
      </c>
      <c r="E43" s="20"/>
      <c r="F43" s="20" t="n">
        <v>3915</v>
      </c>
      <c r="G43" s="20" t="n">
        <v>4407</v>
      </c>
      <c r="H43" s="20"/>
      <c r="I43" s="21" t="n">
        <v>91.5382</v>
      </c>
      <c r="J43" s="21"/>
      <c r="K43" s="21" t="n">
        <v>75.5</v>
      </c>
      <c r="L43" s="22"/>
      <c r="M43" s="22"/>
      <c r="N43" s="22"/>
      <c r="O43" s="22"/>
      <c r="P43" s="22"/>
      <c r="Q43" s="23"/>
    </row>
    <row r="44" customFormat="false" ht="12.75" hidden="false" customHeight="true" outlineLevel="0" collapsed="false">
      <c r="B44" s="19" t="n">
        <v>2</v>
      </c>
      <c r="C44" s="20" t="n">
        <v>20141</v>
      </c>
      <c r="D44" s="20" t="n">
        <v>22827</v>
      </c>
      <c r="E44" s="20"/>
      <c r="F44" s="20" t="n">
        <v>3975</v>
      </c>
      <c r="G44" s="20" t="n">
        <v>4505</v>
      </c>
      <c r="H44" s="20"/>
      <c r="I44" s="21" t="n">
        <v>92.8236</v>
      </c>
      <c r="J44" s="21"/>
      <c r="K44" s="21" t="n">
        <v>76.1</v>
      </c>
      <c r="L44" s="22"/>
      <c r="M44" s="22"/>
      <c r="N44" s="22"/>
      <c r="O44" s="22"/>
      <c r="P44" s="22"/>
      <c r="Q44" s="23"/>
    </row>
    <row r="45" customFormat="false" ht="12.75" hidden="false" customHeight="true" outlineLevel="0" collapsed="false">
      <c r="B45" s="19" t="n">
        <v>3</v>
      </c>
      <c r="C45" s="20" t="n">
        <v>20671</v>
      </c>
      <c r="D45" s="20" t="n">
        <v>23258</v>
      </c>
      <c r="E45" s="20"/>
      <c r="F45" s="20" t="n">
        <v>4078</v>
      </c>
      <c r="G45" s="20" t="n">
        <v>4588</v>
      </c>
      <c r="H45" s="20"/>
      <c r="I45" s="21" t="n">
        <v>93.76</v>
      </c>
      <c r="J45" s="21"/>
      <c r="K45" s="21" t="n">
        <v>76.8</v>
      </c>
      <c r="L45" s="22"/>
      <c r="M45" s="22"/>
      <c r="N45" s="22"/>
      <c r="O45" s="22"/>
      <c r="P45" s="22"/>
      <c r="Q45" s="23"/>
    </row>
    <row r="46" customFormat="false" ht="12.75" hidden="false" customHeight="true" outlineLevel="0" collapsed="false">
      <c r="B46" s="19" t="n">
        <v>4</v>
      </c>
      <c r="C46" s="20" t="n">
        <v>20741</v>
      </c>
      <c r="D46" s="20" t="n">
        <v>23490</v>
      </c>
      <c r="E46" s="20"/>
      <c r="F46" s="20" t="n">
        <v>4090</v>
      </c>
      <c r="G46" s="20" t="n">
        <v>4632</v>
      </c>
      <c r="H46" s="20"/>
      <c r="I46" s="21" t="n">
        <v>94.0405</v>
      </c>
      <c r="J46" s="21"/>
      <c r="K46" s="21" t="n">
        <v>77.3</v>
      </c>
      <c r="L46" s="22"/>
      <c r="M46" s="22"/>
      <c r="N46" s="22"/>
      <c r="O46" s="22"/>
      <c r="P46" s="22"/>
      <c r="Q46" s="23"/>
    </row>
    <row r="47" customFormat="false" ht="21" hidden="false" customHeight="true" outlineLevel="0" collapsed="false">
      <c r="A47" s="19" t="n">
        <v>2004</v>
      </c>
      <c r="B47" s="19" t="n">
        <v>1</v>
      </c>
      <c r="C47" s="20" t="n">
        <v>21222</v>
      </c>
      <c r="D47" s="20" t="n">
        <v>24014</v>
      </c>
      <c r="E47" s="20"/>
      <c r="F47" s="20" t="n">
        <v>4181</v>
      </c>
      <c r="G47" s="20" t="n">
        <v>4731</v>
      </c>
      <c r="H47" s="20"/>
      <c r="I47" s="21" t="n">
        <v>95.2513</v>
      </c>
      <c r="J47" s="21"/>
      <c r="K47" s="21" t="n">
        <v>78</v>
      </c>
      <c r="L47" s="22"/>
      <c r="M47" s="22"/>
      <c r="N47" s="22"/>
      <c r="O47" s="22"/>
      <c r="P47" s="22"/>
      <c r="Q47" s="23"/>
    </row>
    <row r="48" customFormat="false" ht="12.75" hidden="false" customHeight="true" outlineLevel="0" collapsed="false">
      <c r="B48" s="19" t="n">
        <v>2</v>
      </c>
      <c r="C48" s="20" t="n">
        <v>21651</v>
      </c>
      <c r="D48" s="20" t="n">
        <v>24446</v>
      </c>
      <c r="E48" s="20"/>
      <c r="F48" s="20" t="n">
        <v>4261</v>
      </c>
      <c r="G48" s="20" t="n">
        <v>4812</v>
      </c>
      <c r="H48" s="20"/>
      <c r="I48" s="21" t="n">
        <v>95.6867</v>
      </c>
      <c r="J48" s="21"/>
      <c r="K48" s="21" t="n">
        <v>79.1</v>
      </c>
      <c r="L48" s="22"/>
      <c r="M48" s="22"/>
      <c r="N48" s="22"/>
      <c r="O48" s="22"/>
      <c r="P48" s="22"/>
      <c r="Q48" s="23"/>
    </row>
    <row r="49" customFormat="false" ht="12.75" hidden="false" customHeight="true" outlineLevel="0" collapsed="false">
      <c r="B49" s="19" t="n">
        <v>3</v>
      </c>
      <c r="C49" s="20" t="n">
        <v>21940</v>
      </c>
      <c r="D49" s="20" t="n">
        <v>24694</v>
      </c>
      <c r="E49" s="20"/>
      <c r="F49" s="20" t="n">
        <v>4313</v>
      </c>
      <c r="G49" s="20" t="n">
        <v>4854</v>
      </c>
      <c r="H49" s="20"/>
      <c r="I49" s="21" t="n">
        <v>95.3835</v>
      </c>
      <c r="J49" s="21"/>
      <c r="K49" s="21" t="n">
        <v>80.1</v>
      </c>
      <c r="L49" s="22"/>
      <c r="M49" s="22"/>
      <c r="N49" s="22"/>
      <c r="O49" s="22"/>
      <c r="P49" s="22"/>
      <c r="Q49" s="23"/>
    </row>
    <row r="50" customFormat="false" ht="12.75" hidden="false" customHeight="true" outlineLevel="0" collapsed="false">
      <c r="B50" s="19" t="n">
        <v>4</v>
      </c>
      <c r="C50" s="20" t="n">
        <v>22304</v>
      </c>
      <c r="D50" s="20" t="n">
        <v>25157</v>
      </c>
      <c r="E50" s="20"/>
      <c r="F50" s="20" t="n">
        <v>4379</v>
      </c>
      <c r="G50" s="20" t="n">
        <v>4939</v>
      </c>
      <c r="H50" s="20"/>
      <c r="I50" s="21" t="n">
        <v>96.4162</v>
      </c>
      <c r="J50" s="21"/>
      <c r="K50" s="21" t="n">
        <v>80.8</v>
      </c>
      <c r="L50" s="22"/>
      <c r="M50" s="22"/>
      <c r="N50" s="22"/>
      <c r="O50" s="22"/>
      <c r="P50" s="22"/>
      <c r="Q50" s="23"/>
    </row>
    <row r="51" customFormat="false" ht="19.5" hidden="false" customHeight="true" outlineLevel="0" collapsed="false">
      <c r="A51" s="19" t="n">
        <v>2005</v>
      </c>
      <c r="B51" s="19" t="n">
        <v>1</v>
      </c>
      <c r="C51" s="20" t="n">
        <v>22515</v>
      </c>
      <c r="D51" s="20" t="n">
        <v>25430</v>
      </c>
      <c r="E51" s="20"/>
      <c r="F51" s="20" t="n">
        <v>4414</v>
      </c>
      <c r="G51" s="20" t="n">
        <v>4985</v>
      </c>
      <c r="H51" s="20"/>
      <c r="I51" s="21" t="n">
        <v>96.3017</v>
      </c>
      <c r="J51" s="21"/>
      <c r="K51" s="21" t="n">
        <v>81.7</v>
      </c>
      <c r="L51" s="22"/>
      <c r="M51" s="22"/>
      <c r="N51" s="22"/>
      <c r="O51" s="22"/>
      <c r="P51" s="22"/>
      <c r="Q51" s="23"/>
    </row>
    <row r="52" customFormat="false" ht="12.75" hidden="false" customHeight="true" outlineLevel="0" collapsed="false">
      <c r="B52" s="19" t="n">
        <v>2</v>
      </c>
      <c r="C52" s="20" t="n">
        <v>23042</v>
      </c>
      <c r="D52" s="20" t="n">
        <v>25966</v>
      </c>
      <c r="E52" s="20"/>
      <c r="F52" s="20" t="n">
        <v>4511</v>
      </c>
      <c r="G52" s="20" t="n">
        <v>5084</v>
      </c>
      <c r="H52" s="20"/>
      <c r="I52" s="21" t="n">
        <v>96.5727</v>
      </c>
      <c r="J52" s="21"/>
      <c r="K52" s="21" t="n">
        <v>83.2</v>
      </c>
      <c r="L52" s="22"/>
      <c r="M52" s="22"/>
      <c r="N52" s="22"/>
      <c r="O52" s="22"/>
      <c r="P52" s="22"/>
      <c r="Q52" s="23"/>
    </row>
    <row r="53" customFormat="false" ht="12.75" hidden="false" customHeight="true" outlineLevel="0" collapsed="false">
      <c r="B53" s="19" t="n">
        <v>3</v>
      </c>
      <c r="C53" s="20" t="n">
        <v>23036</v>
      </c>
      <c r="D53" s="20" t="n">
        <v>26037</v>
      </c>
      <c r="E53" s="20"/>
      <c r="F53" s="20" t="n">
        <v>4505</v>
      </c>
      <c r="G53" s="20" t="n">
        <v>5092</v>
      </c>
      <c r="H53" s="20"/>
      <c r="I53" s="21" t="n">
        <v>96.9112</v>
      </c>
      <c r="J53" s="21"/>
      <c r="K53" s="21" t="n">
        <v>83.2</v>
      </c>
      <c r="L53" s="22"/>
      <c r="M53" s="22"/>
      <c r="N53" s="22"/>
      <c r="O53" s="22"/>
      <c r="P53" s="22"/>
      <c r="Q53" s="23"/>
    </row>
    <row r="54" customFormat="false" ht="12.75" hidden="false" customHeight="true" outlineLevel="0" collapsed="false">
      <c r="B54" s="19" t="n">
        <v>4</v>
      </c>
      <c r="C54" s="20" t="n">
        <v>23935</v>
      </c>
      <c r="D54" s="20" t="n">
        <v>26927</v>
      </c>
      <c r="E54" s="20"/>
      <c r="F54" s="20" t="n">
        <v>4676</v>
      </c>
      <c r="G54" s="20" t="n">
        <v>5261</v>
      </c>
      <c r="H54" s="20"/>
      <c r="I54" s="21" t="n">
        <v>98.6637</v>
      </c>
      <c r="J54" s="21"/>
      <c r="K54" s="21" t="n">
        <v>84.5</v>
      </c>
      <c r="L54" s="22"/>
      <c r="M54" s="22"/>
      <c r="N54" s="22"/>
      <c r="O54" s="22"/>
      <c r="P54" s="22"/>
      <c r="Q54" s="23"/>
    </row>
    <row r="55" customFormat="false" ht="23.25" hidden="false" customHeight="true" outlineLevel="0" collapsed="false">
      <c r="A55" s="19" t="n">
        <v>2006</v>
      </c>
      <c r="B55" s="19" t="n">
        <v>1</v>
      </c>
      <c r="C55" s="20" t="n">
        <v>24318</v>
      </c>
      <c r="D55" s="20" t="n">
        <v>27330</v>
      </c>
      <c r="E55" s="20"/>
      <c r="F55" s="20" t="n">
        <v>4747</v>
      </c>
      <c r="G55" s="20" t="n">
        <v>5335</v>
      </c>
      <c r="H55" s="20"/>
      <c r="I55" s="21" t="n">
        <v>100.2573</v>
      </c>
      <c r="J55" s="21"/>
      <c r="K55" s="21" t="n">
        <v>84.4</v>
      </c>
      <c r="L55" s="22"/>
      <c r="M55" s="22"/>
      <c r="N55" s="22"/>
      <c r="O55" s="22"/>
      <c r="P55" s="22"/>
      <c r="Q55" s="23"/>
    </row>
    <row r="56" customFormat="false" ht="12.75" hidden="false" customHeight="true" outlineLevel="0" collapsed="false">
      <c r="B56" s="19" t="n">
        <v>2</v>
      </c>
      <c r="C56" s="20" t="n">
        <v>24622</v>
      </c>
      <c r="D56" s="20" t="n">
        <v>27624</v>
      </c>
      <c r="E56" s="20"/>
      <c r="F56" s="20" t="n">
        <v>4801</v>
      </c>
      <c r="G56" s="20" t="n">
        <v>5386</v>
      </c>
      <c r="H56" s="20"/>
      <c r="I56" s="21" t="n">
        <v>101.0705</v>
      </c>
      <c r="J56" s="21"/>
      <c r="K56" s="21" t="n">
        <v>84.6</v>
      </c>
      <c r="L56" s="22"/>
      <c r="M56" s="22"/>
      <c r="N56" s="22"/>
      <c r="O56" s="22"/>
      <c r="P56" s="22"/>
      <c r="Q56" s="23"/>
    </row>
    <row r="57" customFormat="false" ht="12.75" hidden="false" customHeight="true" outlineLevel="0" collapsed="false">
      <c r="B57" s="19" t="n">
        <v>3</v>
      </c>
      <c r="C57" s="20" t="n">
        <v>24884</v>
      </c>
      <c r="D57" s="20" t="n">
        <v>28007</v>
      </c>
      <c r="E57" s="20"/>
      <c r="F57" s="20" t="n">
        <v>4845</v>
      </c>
      <c r="G57" s="20" t="n">
        <v>5453</v>
      </c>
      <c r="H57" s="20"/>
      <c r="I57" s="21" t="n">
        <v>101.3608</v>
      </c>
      <c r="J57" s="21"/>
      <c r="K57" s="21" t="n">
        <v>85.5</v>
      </c>
      <c r="L57" s="22"/>
      <c r="M57" s="22"/>
      <c r="N57" s="22"/>
      <c r="O57" s="22"/>
      <c r="P57" s="22"/>
      <c r="Q57" s="23"/>
    </row>
    <row r="58" customFormat="false" ht="12.75" hidden="false" customHeight="true" outlineLevel="0" collapsed="false">
      <c r="B58" s="19" t="n">
        <v>4</v>
      </c>
      <c r="C58" s="20" t="n">
        <v>25259</v>
      </c>
      <c r="D58" s="20" t="n">
        <v>28508</v>
      </c>
      <c r="E58" s="20"/>
      <c r="F58" s="20" t="n">
        <v>4909</v>
      </c>
      <c r="G58" s="20" t="n">
        <v>5541</v>
      </c>
      <c r="H58" s="20"/>
      <c r="I58" s="21" t="n">
        <v>102.213</v>
      </c>
      <c r="J58" s="21"/>
      <c r="K58" s="21" t="n">
        <v>86.3</v>
      </c>
      <c r="L58" s="22"/>
      <c r="M58" s="22"/>
      <c r="N58" s="22"/>
      <c r="O58" s="22"/>
      <c r="P58" s="22"/>
      <c r="Q58" s="23"/>
    </row>
    <row r="59" customFormat="false" ht="21" hidden="false" customHeight="true" outlineLevel="0" collapsed="false">
      <c r="A59" s="19" t="n">
        <v>2007</v>
      </c>
      <c r="B59" s="19" t="n">
        <v>1</v>
      </c>
      <c r="C59" s="20" t="n">
        <v>25383</v>
      </c>
      <c r="D59" s="20" t="n">
        <v>28654</v>
      </c>
      <c r="E59" s="20"/>
      <c r="F59" s="20" t="n">
        <v>4924</v>
      </c>
      <c r="G59" s="20" t="n">
        <v>5558</v>
      </c>
      <c r="H59" s="20"/>
      <c r="I59" s="21" t="n">
        <v>102.6174</v>
      </c>
      <c r="J59" s="21"/>
      <c r="K59" s="21" t="n">
        <v>86.4</v>
      </c>
      <c r="L59" s="22"/>
      <c r="M59" s="22"/>
      <c r="N59" s="22"/>
      <c r="O59" s="22"/>
      <c r="P59" s="22"/>
      <c r="Q59" s="23"/>
    </row>
    <row r="60" customFormat="false" ht="12.75" hidden="false" customHeight="true" outlineLevel="0" collapsed="false">
      <c r="B60" s="19" t="n">
        <v>2</v>
      </c>
      <c r="C60" s="20" t="n">
        <v>25341</v>
      </c>
      <c r="D60" s="20" t="n">
        <v>28663</v>
      </c>
      <c r="E60" s="20"/>
      <c r="F60" s="20" t="n">
        <v>4906</v>
      </c>
      <c r="G60" s="20" t="n">
        <v>5549</v>
      </c>
      <c r="H60" s="20"/>
      <c r="I60" s="21" t="n">
        <v>101.9756</v>
      </c>
      <c r="J60" s="21"/>
      <c r="K60" s="21" t="n">
        <v>87</v>
      </c>
      <c r="L60" s="22"/>
      <c r="M60" s="22"/>
      <c r="N60" s="22"/>
      <c r="O60" s="22"/>
      <c r="P60" s="22"/>
      <c r="Q60" s="23"/>
    </row>
    <row r="61" customFormat="false" ht="12.75" hidden="false" customHeight="true" outlineLevel="0" collapsed="false">
      <c r="B61" s="19" t="n">
        <v>3</v>
      </c>
      <c r="C61" s="20" t="n">
        <v>25622</v>
      </c>
      <c r="D61" s="20" t="n">
        <v>29001</v>
      </c>
      <c r="E61" s="20"/>
      <c r="F61" s="20" t="n">
        <v>4951</v>
      </c>
      <c r="G61" s="20" t="n">
        <v>5604</v>
      </c>
      <c r="H61" s="20"/>
      <c r="I61" s="21" t="n">
        <v>102.1892</v>
      </c>
      <c r="J61" s="21"/>
      <c r="K61" s="21" t="n">
        <v>87.9</v>
      </c>
      <c r="L61" s="22"/>
      <c r="M61" s="22"/>
      <c r="N61" s="22"/>
      <c r="O61" s="22"/>
      <c r="P61" s="22"/>
      <c r="Q61" s="23"/>
    </row>
    <row r="62" customFormat="false" ht="12.75" hidden="false" customHeight="true" outlineLevel="0" collapsed="false">
      <c r="B62" s="19" t="n">
        <v>4</v>
      </c>
      <c r="C62" s="20" t="n">
        <v>26456</v>
      </c>
      <c r="D62" s="20" t="n">
        <v>29808</v>
      </c>
      <c r="E62" s="20"/>
      <c r="F62" s="20" t="n">
        <v>5104</v>
      </c>
      <c r="G62" s="20" t="n">
        <v>5750</v>
      </c>
      <c r="H62" s="20"/>
      <c r="I62" s="21" t="n">
        <v>102.6913</v>
      </c>
      <c r="J62" s="21"/>
      <c r="K62" s="21" t="n">
        <v>89.9</v>
      </c>
      <c r="L62" s="22"/>
      <c r="M62" s="22"/>
      <c r="N62" s="22"/>
      <c r="O62" s="22"/>
      <c r="P62" s="22"/>
      <c r="Q62" s="23"/>
    </row>
    <row r="63" customFormat="false" ht="21.75" hidden="false" customHeight="true" outlineLevel="0" collapsed="false">
      <c r="A63" s="19" t="n">
        <v>2008</v>
      </c>
      <c r="B63" s="19" t="n">
        <v>1</v>
      </c>
      <c r="C63" s="20" t="n">
        <v>26239</v>
      </c>
      <c r="D63" s="20" t="n">
        <v>29534</v>
      </c>
      <c r="E63" s="20"/>
      <c r="F63" s="20" t="n">
        <v>5054</v>
      </c>
      <c r="G63" s="20" t="n">
        <v>5689</v>
      </c>
      <c r="H63" s="20"/>
      <c r="I63" s="21" t="n">
        <v>102.6711</v>
      </c>
      <c r="J63" s="21"/>
      <c r="K63" s="21" t="n">
        <v>89</v>
      </c>
      <c r="L63" s="22"/>
      <c r="M63" s="22"/>
      <c r="N63" s="22"/>
      <c r="O63" s="22"/>
      <c r="P63" s="22"/>
      <c r="Q63" s="23"/>
    </row>
    <row r="64" customFormat="false" ht="12.75" hidden="false" customHeight="true" outlineLevel="0" collapsed="false">
      <c r="B64" s="19" t="n">
        <v>2</v>
      </c>
      <c r="C64" s="20" t="n">
        <v>27111</v>
      </c>
      <c r="D64" s="20" t="n">
        <v>30568</v>
      </c>
      <c r="E64" s="20"/>
      <c r="F64" s="20" t="n">
        <v>5215</v>
      </c>
      <c r="G64" s="20" t="n">
        <v>5880</v>
      </c>
      <c r="H64" s="20"/>
      <c r="I64" s="21" t="n">
        <v>103.232</v>
      </c>
      <c r="J64" s="21"/>
      <c r="K64" s="21" t="n">
        <v>91.7</v>
      </c>
      <c r="L64" s="22"/>
      <c r="M64" s="22"/>
      <c r="N64" s="22"/>
      <c r="O64" s="22"/>
      <c r="P64" s="22"/>
      <c r="Q64" s="23"/>
    </row>
    <row r="65" customFormat="false" ht="12.75" hidden="false" customHeight="true" outlineLevel="0" collapsed="false">
      <c r="B65" s="19" t="n">
        <v>3</v>
      </c>
      <c r="C65" s="20" t="n">
        <v>27402</v>
      </c>
      <c r="D65" s="20" t="n">
        <v>30643</v>
      </c>
      <c r="E65" s="20"/>
      <c r="F65" s="20" t="n">
        <v>5263</v>
      </c>
      <c r="G65" s="20" t="n">
        <v>5885</v>
      </c>
      <c r="H65" s="20"/>
      <c r="I65" s="21" t="n">
        <v>101.4256</v>
      </c>
      <c r="J65" s="21"/>
      <c r="K65" s="21" t="n">
        <v>93.5</v>
      </c>
      <c r="L65" s="22"/>
      <c r="M65" s="22"/>
      <c r="N65" s="22"/>
      <c r="O65" s="22"/>
      <c r="P65" s="22"/>
      <c r="Q65" s="23"/>
    </row>
    <row r="66" customFormat="false" ht="12.75" hidden="false" customHeight="true" outlineLevel="0" collapsed="false">
      <c r="B66" s="19" t="n">
        <v>4</v>
      </c>
      <c r="C66" s="20" t="n">
        <v>27412</v>
      </c>
      <c r="D66" s="20" t="n">
        <v>30550</v>
      </c>
      <c r="E66" s="20"/>
      <c r="F66" s="20" t="n">
        <v>5257</v>
      </c>
      <c r="G66" s="20" t="n">
        <v>5859</v>
      </c>
      <c r="H66" s="20"/>
      <c r="I66" s="21" t="n">
        <v>100.4739</v>
      </c>
      <c r="J66" s="21"/>
      <c r="K66" s="21" t="n">
        <v>94.1</v>
      </c>
      <c r="L66" s="22"/>
      <c r="M66" s="22"/>
      <c r="N66" s="22"/>
      <c r="O66" s="22"/>
      <c r="P66" s="22"/>
      <c r="Q66" s="23"/>
    </row>
    <row r="67" customFormat="false" ht="20.25" hidden="false" customHeight="true" outlineLevel="0" collapsed="false">
      <c r="A67" s="19" t="n">
        <v>2009</v>
      </c>
      <c r="B67" s="19" t="n">
        <v>1</v>
      </c>
      <c r="C67" s="20" t="n">
        <v>27254</v>
      </c>
      <c r="D67" s="20" t="n">
        <v>30054</v>
      </c>
      <c r="E67" s="20"/>
      <c r="F67" s="20" t="n">
        <v>5219</v>
      </c>
      <c r="G67" s="20" t="n">
        <v>5756</v>
      </c>
      <c r="H67" s="20"/>
      <c r="I67" s="21" t="n">
        <v>99.7719</v>
      </c>
      <c r="J67" s="21"/>
      <c r="K67" s="21" t="n">
        <v>93.2</v>
      </c>
      <c r="L67" s="22"/>
      <c r="M67" s="22"/>
      <c r="N67" s="22"/>
      <c r="O67" s="22"/>
      <c r="P67" s="22"/>
      <c r="Q67" s="23"/>
    </row>
    <row r="68" customFormat="false" ht="12.75" hidden="false" customHeight="true" outlineLevel="0" collapsed="false">
      <c r="B68" s="19" t="n">
        <v>2</v>
      </c>
      <c r="C68" s="20" t="n">
        <v>26868</v>
      </c>
      <c r="D68" s="20" t="n">
        <v>29848</v>
      </c>
      <c r="E68" s="20"/>
      <c r="F68" s="20" t="n">
        <v>5139</v>
      </c>
      <c r="G68" s="20" t="n">
        <v>5709</v>
      </c>
      <c r="H68" s="20"/>
      <c r="I68" s="21" t="n">
        <v>98.9313</v>
      </c>
      <c r="J68" s="21"/>
      <c r="K68" s="21" t="n">
        <v>93.4</v>
      </c>
      <c r="L68" s="22"/>
      <c r="M68" s="22"/>
      <c r="N68" s="22"/>
      <c r="O68" s="22"/>
      <c r="P68" s="22"/>
      <c r="Q68" s="23"/>
    </row>
    <row r="69" customFormat="false" ht="12.75" hidden="false" customHeight="true" outlineLevel="0" collapsed="false">
      <c r="B69" s="19" t="n">
        <v>3</v>
      </c>
      <c r="C69" s="20" t="n">
        <v>27036</v>
      </c>
      <c r="D69" s="20" t="n">
        <v>30107</v>
      </c>
      <c r="E69" s="20"/>
      <c r="F69" s="20" t="n">
        <v>5164</v>
      </c>
      <c r="G69" s="20" t="n">
        <v>5751</v>
      </c>
      <c r="H69" s="20"/>
      <c r="I69" s="21" t="n">
        <v>98.6666</v>
      </c>
      <c r="J69" s="21"/>
      <c r="K69" s="21" t="n">
        <v>94.5</v>
      </c>
      <c r="L69" s="22"/>
      <c r="M69" s="22"/>
      <c r="N69" s="22"/>
      <c r="O69" s="22"/>
      <c r="P69" s="22"/>
      <c r="Q69" s="23"/>
    </row>
    <row r="70" customFormat="false" ht="12.75" hidden="false" customHeight="true" outlineLevel="0" collapsed="false">
      <c r="B70" s="19" t="n">
        <v>4</v>
      </c>
      <c r="C70" s="20" t="n">
        <v>26684</v>
      </c>
      <c r="D70" s="20" t="n">
        <v>29852</v>
      </c>
      <c r="E70" s="20"/>
      <c r="F70" s="20" t="n">
        <v>5091</v>
      </c>
      <c r="G70" s="20" t="n">
        <v>5695</v>
      </c>
      <c r="H70" s="20"/>
      <c r="I70" s="21" t="n">
        <v>98.1025</v>
      </c>
      <c r="J70" s="21"/>
      <c r="K70" s="21" t="n">
        <v>94.2</v>
      </c>
      <c r="L70" s="22"/>
      <c r="M70" s="22"/>
      <c r="N70" s="22"/>
      <c r="O70" s="22"/>
      <c r="P70" s="22"/>
      <c r="Q70" s="23"/>
    </row>
    <row r="71" customFormat="false" ht="21.75" hidden="false" customHeight="true" outlineLevel="0" collapsed="false">
      <c r="A71" s="19" t="n">
        <v>2010</v>
      </c>
      <c r="B71" s="19" t="n">
        <v>1</v>
      </c>
      <c r="C71" s="20" t="n">
        <v>27004</v>
      </c>
      <c r="D71" s="20" t="n">
        <v>30269</v>
      </c>
      <c r="E71" s="20"/>
      <c r="F71" s="20" t="n">
        <v>5145</v>
      </c>
      <c r="G71" s="20" t="n">
        <v>5767</v>
      </c>
      <c r="H71" s="20"/>
      <c r="I71" s="21" t="n">
        <v>98.7454</v>
      </c>
      <c r="J71" s="21"/>
      <c r="K71" s="21" t="n">
        <v>94.9</v>
      </c>
      <c r="L71" s="22"/>
      <c r="M71" s="22"/>
      <c r="N71" s="22"/>
      <c r="O71" s="22"/>
      <c r="P71" s="22"/>
      <c r="Q71" s="23"/>
    </row>
    <row r="72" customFormat="false" ht="12.75" hidden="false" customHeight="true" outlineLevel="0" collapsed="false">
      <c r="B72" s="19" t="n">
        <v>2</v>
      </c>
      <c r="C72" s="20" t="n">
        <v>27214</v>
      </c>
      <c r="D72" s="20" t="n">
        <v>30746</v>
      </c>
      <c r="E72" s="20"/>
      <c r="F72" s="20" t="n">
        <v>5177</v>
      </c>
      <c r="G72" s="20" t="n">
        <v>5849</v>
      </c>
      <c r="H72" s="20"/>
      <c r="I72" s="21" t="n">
        <v>99.1962</v>
      </c>
      <c r="J72" s="21"/>
      <c r="K72" s="21" t="n">
        <v>96</v>
      </c>
      <c r="L72" s="22"/>
      <c r="M72" s="22"/>
      <c r="N72" s="22"/>
      <c r="O72" s="22"/>
      <c r="P72" s="22"/>
      <c r="Q72" s="23"/>
    </row>
    <row r="73" customFormat="false" ht="12.75" hidden="false" customHeight="true" outlineLevel="0" collapsed="false">
      <c r="B73" s="19" t="n">
        <v>3</v>
      </c>
      <c r="C73" s="20" t="n">
        <v>27447</v>
      </c>
      <c r="D73" s="20" t="n">
        <v>30799</v>
      </c>
      <c r="E73" s="20"/>
      <c r="F73" s="20" t="n">
        <v>5212</v>
      </c>
      <c r="G73" s="20" t="n">
        <v>5848</v>
      </c>
      <c r="H73" s="20"/>
      <c r="I73" s="21" t="n">
        <v>99.2878</v>
      </c>
      <c r="J73" s="21"/>
      <c r="K73" s="21" t="n">
        <v>96</v>
      </c>
      <c r="L73" s="22"/>
      <c r="M73" s="22"/>
      <c r="N73" s="22"/>
      <c r="O73" s="22"/>
      <c r="P73" s="22"/>
      <c r="Q73" s="23"/>
    </row>
    <row r="74" customFormat="false" ht="12.75" hidden="false" customHeight="true" outlineLevel="0" collapsed="false">
      <c r="B74" s="19" t="n">
        <v>4</v>
      </c>
      <c r="C74" s="20" t="n">
        <v>27286</v>
      </c>
      <c r="D74" s="20" t="n">
        <v>30716</v>
      </c>
      <c r="E74" s="20"/>
      <c r="F74" s="20" t="n">
        <v>5171</v>
      </c>
      <c r="G74" s="20" t="n">
        <v>5820</v>
      </c>
      <c r="H74" s="20"/>
      <c r="I74" s="21" t="n">
        <v>98.3836</v>
      </c>
      <c r="J74" s="21"/>
      <c r="K74" s="21" t="n">
        <v>96.6</v>
      </c>
      <c r="L74" s="22"/>
      <c r="M74" s="22"/>
      <c r="N74" s="22"/>
      <c r="O74" s="22"/>
      <c r="P74" s="22"/>
      <c r="Q74" s="23"/>
    </row>
    <row r="75" customFormat="false" ht="19.5" hidden="false" customHeight="true" outlineLevel="0" collapsed="false">
      <c r="A75" s="19" t="n">
        <v>2011</v>
      </c>
      <c r="B75" s="19" t="n">
        <v>1</v>
      </c>
      <c r="C75" s="20" t="n">
        <v>27878</v>
      </c>
      <c r="D75" s="20" t="n">
        <v>31539</v>
      </c>
      <c r="E75" s="20"/>
      <c r="F75" s="20" t="n">
        <v>5272</v>
      </c>
      <c r="G75" s="20" t="n">
        <v>5964</v>
      </c>
      <c r="H75" s="20"/>
      <c r="I75" s="21" t="n">
        <v>99.2715</v>
      </c>
      <c r="J75" s="21"/>
      <c r="K75" s="21" t="n">
        <v>98.4</v>
      </c>
      <c r="L75" s="22"/>
      <c r="M75" s="22"/>
      <c r="N75" s="22"/>
      <c r="O75" s="22"/>
      <c r="P75" s="22"/>
      <c r="Q75" s="23"/>
    </row>
    <row r="76" customFormat="false" ht="12.75" hidden="false" customHeight="true" outlineLevel="0" collapsed="false">
      <c r="B76" s="19" t="n">
        <v>2</v>
      </c>
      <c r="C76" s="20" t="n">
        <v>28083</v>
      </c>
      <c r="D76" s="20" t="n">
        <v>31802</v>
      </c>
      <c r="E76" s="20"/>
      <c r="F76" s="20" t="n">
        <v>5301</v>
      </c>
      <c r="G76" s="20" t="n">
        <v>6003</v>
      </c>
      <c r="H76" s="20"/>
      <c r="I76" s="21" t="n">
        <v>99.2348</v>
      </c>
      <c r="J76" s="21"/>
      <c r="K76" s="21" t="n">
        <v>99.2</v>
      </c>
      <c r="L76" s="22"/>
      <c r="M76" s="22"/>
      <c r="N76" s="22"/>
      <c r="O76" s="22"/>
      <c r="P76" s="22"/>
      <c r="Q76" s="23"/>
    </row>
    <row r="77" customFormat="false" ht="12.75" hidden="false" customHeight="true" outlineLevel="0" collapsed="false">
      <c r="B77" s="19" t="n">
        <v>3</v>
      </c>
      <c r="C77" s="20" t="n">
        <v>28143</v>
      </c>
      <c r="D77" s="20" t="n">
        <v>31987</v>
      </c>
      <c r="E77" s="20"/>
      <c r="F77" s="20" t="n">
        <v>5305</v>
      </c>
      <c r="G77" s="20" t="n">
        <v>6030</v>
      </c>
      <c r="H77" s="20"/>
      <c r="I77" s="21" t="n">
        <v>99.439</v>
      </c>
      <c r="J77" s="21"/>
      <c r="K77" s="21" t="n">
        <v>99.6</v>
      </c>
      <c r="L77" s="22"/>
      <c r="M77" s="22"/>
      <c r="N77" s="22"/>
      <c r="O77" s="22"/>
      <c r="P77" s="22"/>
      <c r="Q77" s="23"/>
    </row>
    <row r="78" customFormat="false" ht="12.75" hidden="false" customHeight="true" outlineLevel="0" collapsed="false">
      <c r="B78" s="19" t="n">
        <v>4</v>
      </c>
      <c r="C78" s="20" t="n">
        <v>28442</v>
      </c>
      <c r="D78" s="20" t="n">
        <v>32231</v>
      </c>
      <c r="E78" s="20"/>
      <c r="F78" s="20" t="n">
        <v>5358</v>
      </c>
      <c r="G78" s="20" t="n">
        <v>6071</v>
      </c>
      <c r="H78" s="20"/>
      <c r="I78" s="21" t="n">
        <v>100.3802</v>
      </c>
      <c r="J78" s="21"/>
      <c r="K78" s="21" t="n">
        <v>99.4</v>
      </c>
      <c r="L78" s="22"/>
      <c r="M78" s="22"/>
      <c r="N78" s="22"/>
      <c r="O78" s="22"/>
      <c r="P78" s="22"/>
      <c r="Q78" s="23"/>
    </row>
    <row r="79" customFormat="false" ht="20.25" hidden="false" customHeight="true" outlineLevel="0" collapsed="false">
      <c r="A79" s="4" t="n">
        <v>2012</v>
      </c>
      <c r="B79" s="19" t="n">
        <v>1</v>
      </c>
      <c r="C79" s="20" t="n">
        <v>28356</v>
      </c>
      <c r="D79" s="20" t="n">
        <v>32157</v>
      </c>
      <c r="E79" s="20"/>
      <c r="F79" s="20" t="n">
        <v>5339</v>
      </c>
      <c r="G79" s="20" t="n">
        <v>6055</v>
      </c>
      <c r="H79" s="20"/>
      <c r="I79" s="21" t="n">
        <v>99.6968</v>
      </c>
      <c r="J79" s="21"/>
      <c r="K79" s="21" t="n">
        <v>99.9</v>
      </c>
      <c r="L79" s="22"/>
      <c r="M79" s="22"/>
      <c r="N79" s="22"/>
      <c r="O79" s="22"/>
      <c r="P79" s="22"/>
      <c r="Q79" s="23"/>
    </row>
    <row r="80" customFormat="false" ht="12.75" hidden="false" customHeight="true" outlineLevel="0" collapsed="false">
      <c r="B80" s="19" t="n">
        <v>2</v>
      </c>
      <c r="C80" s="20" t="n">
        <v>28464</v>
      </c>
      <c r="D80" s="20" t="n">
        <v>32203</v>
      </c>
      <c r="E80" s="20"/>
      <c r="F80" s="20" t="n">
        <v>5358</v>
      </c>
      <c r="G80" s="20" t="n">
        <v>6062</v>
      </c>
      <c r="H80" s="20"/>
      <c r="I80" s="21" t="n">
        <v>99.7061</v>
      </c>
      <c r="J80" s="21"/>
      <c r="K80" s="21" t="n">
        <v>100</v>
      </c>
      <c r="L80" s="22"/>
      <c r="M80" s="22"/>
      <c r="N80" s="22"/>
      <c r="O80" s="22"/>
      <c r="P80" s="22"/>
      <c r="Q80" s="23"/>
    </row>
    <row r="81" customFormat="false" ht="12.75" hidden="false" customHeight="true" outlineLevel="0" collapsed="false">
      <c r="B81" s="19" t="n">
        <v>3</v>
      </c>
      <c r="C81" s="20" t="n">
        <v>28505</v>
      </c>
      <c r="D81" s="20" t="n">
        <v>32315</v>
      </c>
      <c r="E81" s="20"/>
      <c r="F81" s="20" t="n">
        <v>5364</v>
      </c>
      <c r="G81" s="20" t="n">
        <v>6081</v>
      </c>
      <c r="H81" s="20"/>
      <c r="I81" s="21" t="n">
        <v>99.6936</v>
      </c>
      <c r="J81" s="21"/>
      <c r="K81" s="21" t="n">
        <v>100.3</v>
      </c>
      <c r="L81" s="22"/>
      <c r="M81" s="22"/>
      <c r="N81" s="22"/>
      <c r="O81" s="22"/>
      <c r="P81" s="22"/>
      <c r="Q81" s="23"/>
    </row>
    <row r="82" customFormat="false" ht="12.75" hidden="false" customHeight="true" outlineLevel="0" collapsed="false">
      <c r="B82" s="19" t="n">
        <v>4</v>
      </c>
      <c r="C82" s="20" t="n">
        <v>28620</v>
      </c>
      <c r="D82" s="20" t="n">
        <v>32539</v>
      </c>
      <c r="E82" s="20"/>
      <c r="F82" s="20" t="n">
        <v>5383</v>
      </c>
      <c r="G82" s="20" t="n">
        <v>6120</v>
      </c>
      <c r="H82" s="20"/>
      <c r="I82" s="21" t="n">
        <v>100.9035</v>
      </c>
      <c r="J82" s="21"/>
      <c r="K82" s="21" t="n">
        <v>99.8</v>
      </c>
      <c r="L82" s="22"/>
      <c r="M82" s="22"/>
      <c r="N82" s="22"/>
      <c r="O82" s="22"/>
      <c r="P82" s="22"/>
      <c r="Q82" s="23"/>
    </row>
    <row r="83" customFormat="false" ht="18.75" hidden="false" customHeight="true" outlineLevel="0" collapsed="false">
      <c r="A83" s="4" t="n">
        <v>2013</v>
      </c>
      <c r="B83" s="19" t="n">
        <v>1</v>
      </c>
      <c r="C83" s="20" t="n">
        <v>29442</v>
      </c>
      <c r="D83" s="20" t="n">
        <v>33306</v>
      </c>
      <c r="E83" s="20"/>
      <c r="F83" s="20" t="n">
        <v>5533</v>
      </c>
      <c r="G83" s="20" t="n">
        <v>6260</v>
      </c>
      <c r="H83" s="20"/>
      <c r="I83" s="21" t="n">
        <v>101.1168</v>
      </c>
      <c r="J83" s="21"/>
      <c r="K83" s="21" t="n">
        <v>102</v>
      </c>
      <c r="L83" s="22"/>
      <c r="M83" s="22"/>
      <c r="N83" s="22"/>
      <c r="O83" s="22"/>
      <c r="P83" s="22"/>
      <c r="Q83" s="23"/>
    </row>
    <row r="84" customFormat="false" ht="12.75" hidden="false" customHeight="true" outlineLevel="0" collapsed="false">
      <c r="A84" s="19"/>
      <c r="B84" s="19" t="n">
        <v>2</v>
      </c>
      <c r="C84" s="20" t="n">
        <v>29473</v>
      </c>
      <c r="D84" s="20" t="n">
        <v>33398</v>
      </c>
      <c r="E84" s="20"/>
      <c r="F84" s="20" t="n">
        <v>5535</v>
      </c>
      <c r="G84" s="20" t="n">
        <v>6272</v>
      </c>
      <c r="H84" s="20"/>
      <c r="I84" s="21" t="n">
        <v>101.7693</v>
      </c>
      <c r="J84" s="21"/>
      <c r="K84" s="21" t="n">
        <v>101.6</v>
      </c>
      <c r="L84" s="22"/>
      <c r="M84" s="22"/>
      <c r="N84" s="22"/>
      <c r="O84" s="22"/>
      <c r="P84" s="22"/>
      <c r="Q84" s="23"/>
    </row>
    <row r="85" customFormat="false" ht="12.75" hidden="false" customHeight="true" outlineLevel="0" collapsed="false">
      <c r="A85" s="19"/>
      <c r="B85" s="19" t="n">
        <v>3</v>
      </c>
      <c r="C85" s="20" t="n">
        <v>29720</v>
      </c>
      <c r="D85" s="20" t="n">
        <v>33772</v>
      </c>
      <c r="E85" s="20"/>
      <c r="F85" s="20" t="n">
        <v>5576</v>
      </c>
      <c r="G85" s="20" t="n">
        <v>6336</v>
      </c>
      <c r="H85" s="20"/>
      <c r="I85" s="21" t="n">
        <v>101.9073</v>
      </c>
      <c r="J85" s="21"/>
      <c r="K85" s="21" t="n">
        <v>102.6</v>
      </c>
      <c r="L85" s="19"/>
      <c r="M85" s="19"/>
      <c r="N85" s="19"/>
      <c r="O85" s="1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customFormat="false" ht="12.75" hidden="false" customHeight="true" outlineLevel="0" collapsed="false">
      <c r="A86" s="19"/>
      <c r="B86" s="19" t="n">
        <v>4</v>
      </c>
      <c r="C86" s="20" t="n">
        <v>29806</v>
      </c>
      <c r="D86" s="20" t="n">
        <v>33855</v>
      </c>
      <c r="E86" s="20"/>
      <c r="F86" s="20" t="n">
        <v>5587</v>
      </c>
      <c r="G86" s="20" t="n">
        <v>6346</v>
      </c>
      <c r="H86" s="20"/>
      <c r="I86" s="21" t="n">
        <v>102.4173</v>
      </c>
      <c r="J86" s="21"/>
      <c r="K86" s="21" t="n">
        <v>102.3</v>
      </c>
      <c r="L86" s="19"/>
      <c r="M86" s="19"/>
      <c r="N86" s="19"/>
      <c r="O86" s="1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customFormat="false" ht="18.75" hidden="false" customHeight="true" outlineLevel="0" collapsed="false">
      <c r="A87" s="4" t="n">
        <v>2014</v>
      </c>
      <c r="B87" s="19" t="n">
        <v>1</v>
      </c>
      <c r="C87" s="20" t="n">
        <v>30185</v>
      </c>
      <c r="D87" s="20" t="n">
        <v>34292</v>
      </c>
      <c r="E87" s="20"/>
      <c r="F87" s="20" t="n">
        <v>5652</v>
      </c>
      <c r="G87" s="20" t="n">
        <v>6421</v>
      </c>
      <c r="H87" s="20"/>
      <c r="I87" s="21" t="n">
        <v>103.1236</v>
      </c>
      <c r="J87" s="21"/>
      <c r="K87" s="21" t="n">
        <v>102.9</v>
      </c>
      <c r="L87" s="22"/>
      <c r="M87" s="25"/>
      <c r="N87" s="22"/>
      <c r="O87" s="22"/>
      <c r="P87" s="22"/>
      <c r="Q87" s="23"/>
    </row>
    <row r="88" customFormat="false" ht="12.75" hidden="false" customHeight="true" outlineLevel="0" collapsed="false">
      <c r="B88" s="19" t="n">
        <v>2</v>
      </c>
      <c r="C88" s="20" t="n">
        <v>30686</v>
      </c>
      <c r="D88" s="20" t="n">
        <v>34813</v>
      </c>
      <c r="E88" s="20"/>
      <c r="F88" s="20" t="n">
        <v>5741</v>
      </c>
      <c r="G88" s="20" t="n">
        <v>6513</v>
      </c>
      <c r="H88" s="20"/>
      <c r="I88" s="21" t="n">
        <v>104.2009</v>
      </c>
      <c r="J88" s="21"/>
      <c r="K88" s="21" t="n">
        <v>103.4</v>
      </c>
      <c r="L88" s="22"/>
      <c r="M88" s="25"/>
      <c r="N88" s="22"/>
      <c r="O88" s="22"/>
      <c r="P88" s="22"/>
      <c r="Q88" s="23"/>
    </row>
    <row r="89" customFormat="false" ht="12.75" hidden="false" customHeight="true" outlineLevel="0" collapsed="false">
      <c r="B89" s="19" t="n">
        <v>3</v>
      </c>
      <c r="C89" s="20" t="n">
        <v>30991</v>
      </c>
      <c r="D89" s="20" t="n">
        <v>35110</v>
      </c>
      <c r="E89" s="20"/>
      <c r="F89" s="20" t="n">
        <v>5793</v>
      </c>
      <c r="G89" s="20" t="n">
        <v>6563</v>
      </c>
      <c r="H89" s="20"/>
      <c r="I89" s="21" t="n">
        <v>104.7763</v>
      </c>
      <c r="J89" s="21"/>
      <c r="K89" s="21" t="n">
        <v>103.7</v>
      </c>
      <c r="L89" s="22"/>
      <c r="M89" s="25"/>
      <c r="N89" s="22"/>
      <c r="O89" s="22"/>
      <c r="P89" s="22"/>
      <c r="Q89" s="23"/>
    </row>
    <row r="90" customFormat="false" ht="12.75" hidden="false" customHeight="true" outlineLevel="0" collapsed="false">
      <c r="B90" s="19" t="n">
        <v>4</v>
      </c>
      <c r="C90" s="20" t="n">
        <v>31368</v>
      </c>
      <c r="D90" s="20" t="n">
        <v>35576</v>
      </c>
      <c r="E90" s="20"/>
      <c r="F90" s="20" t="n">
        <v>5858</v>
      </c>
      <c r="G90" s="20" t="n">
        <v>6644</v>
      </c>
      <c r="H90" s="20"/>
      <c r="I90" s="21" t="n">
        <v>105.6842</v>
      </c>
      <c r="J90" s="21"/>
      <c r="K90" s="21" t="n">
        <v>104.2</v>
      </c>
      <c r="L90" s="22"/>
      <c r="M90" s="25"/>
      <c r="N90" s="22"/>
      <c r="O90" s="22"/>
      <c r="P90" s="22"/>
      <c r="Q90" s="23"/>
    </row>
    <row r="91" customFormat="false" ht="17.25" hidden="false" customHeight="true" outlineLevel="0" collapsed="false">
      <c r="A91" s="4" t="n">
        <v>2015</v>
      </c>
      <c r="B91" s="4" t="n">
        <v>1</v>
      </c>
      <c r="C91" s="20" t="n">
        <v>31204</v>
      </c>
      <c r="D91" s="20" t="n">
        <v>35355</v>
      </c>
      <c r="E91" s="20"/>
      <c r="F91" s="20" t="n">
        <v>5823</v>
      </c>
      <c r="G91" s="20" t="n">
        <v>6598</v>
      </c>
      <c r="H91" s="20"/>
      <c r="I91" s="21" t="n">
        <v>106.3567</v>
      </c>
      <c r="J91" s="21"/>
      <c r="K91" s="21" t="n">
        <v>102.9</v>
      </c>
      <c r="M91" s="25"/>
    </row>
    <row r="92" customFormat="false" ht="12.75" hidden="false" customHeight="true" outlineLevel="0" collapsed="false">
      <c r="B92" s="4" t="n">
        <v>2</v>
      </c>
      <c r="C92" s="20" t="n">
        <v>31059</v>
      </c>
      <c r="D92" s="20" t="n">
        <v>35291</v>
      </c>
      <c r="E92" s="20"/>
      <c r="F92" s="20" t="n">
        <v>5791</v>
      </c>
      <c r="G92" s="20" t="n">
        <v>6581</v>
      </c>
      <c r="H92" s="20"/>
      <c r="I92" s="21" t="n">
        <v>106.4379</v>
      </c>
      <c r="J92" s="21"/>
      <c r="K92" s="21" t="n">
        <v>102.6</v>
      </c>
      <c r="M92" s="25"/>
    </row>
    <row r="93" customFormat="false" ht="12.75" hidden="false" customHeight="true" outlineLevel="0" collapsed="false">
      <c r="B93" s="4" t="n">
        <v>3</v>
      </c>
      <c r="C93" s="20" t="n">
        <v>31273</v>
      </c>
      <c r="D93" s="20" t="n">
        <v>35510</v>
      </c>
      <c r="E93" s="20"/>
      <c r="F93" s="20" t="n">
        <v>5826</v>
      </c>
      <c r="G93" s="20" t="n">
        <v>6616</v>
      </c>
      <c r="H93" s="20"/>
      <c r="I93" s="21" t="n">
        <v>106.5244</v>
      </c>
      <c r="J93" s="21"/>
      <c r="K93" s="21" t="n">
        <v>103.2</v>
      </c>
      <c r="M93" s="25"/>
    </row>
    <row r="94" s="4" customFormat="true" ht="12.75" hidden="false" customHeight="true" outlineLevel="0" collapsed="false">
      <c r="A94" s="26"/>
      <c r="B94" s="26"/>
      <c r="C94" s="26"/>
      <c r="D94" s="27"/>
      <c r="E94" s="27"/>
      <c r="F94" s="27"/>
      <c r="G94" s="27"/>
      <c r="H94" s="27"/>
      <c r="I94" s="27"/>
      <c r="J94" s="27"/>
      <c r="K94" s="28"/>
      <c r="L94" s="29"/>
      <c r="M94" s="25"/>
      <c r="N94" s="29"/>
      <c r="O94" s="29"/>
    </row>
    <row r="95" s="4" customFormat="true" ht="12.75" hidden="false" customHeight="true" outlineLevel="0" collapsed="false">
      <c r="A95" s="4" t="s">
        <v>16</v>
      </c>
      <c r="D95" s="29"/>
      <c r="E95" s="29"/>
      <c r="F95" s="29"/>
      <c r="G95" s="29"/>
      <c r="H95" s="29"/>
      <c r="I95" s="29"/>
      <c r="J95" s="29"/>
      <c r="K95" s="5"/>
      <c r="L95" s="29"/>
      <c r="M95" s="25"/>
      <c r="N95" s="29"/>
      <c r="O95" s="29"/>
    </row>
    <row r="96" s="4" customFormat="true" ht="12.75" hidden="false" customHeight="true" outlineLevel="0" collapsed="false">
      <c r="A96" s="4" t="n">
        <v>2014</v>
      </c>
      <c r="C96" s="30" t="n">
        <v>0.0404424181019927</v>
      </c>
      <c r="D96" s="30" t="n">
        <v>0.0406458672979431</v>
      </c>
      <c r="E96" s="30"/>
      <c r="F96" s="30" t="n">
        <v>0.036570624377662</v>
      </c>
      <c r="G96" s="30" t="n">
        <v>0.0367733164790283</v>
      </c>
      <c r="H96" s="30"/>
      <c r="I96" s="30" t="n">
        <v>0.025967877079881</v>
      </c>
      <c r="J96" s="30"/>
      <c r="K96" s="30" t="n">
        <v>0.0146914789422135</v>
      </c>
      <c r="L96" s="29"/>
      <c r="M96" s="25"/>
      <c r="N96" s="29"/>
      <c r="O96" s="29"/>
    </row>
    <row r="97" s="4" customFormat="true" ht="12.75" hidden="false" customHeight="true" outlineLevel="0" collapsed="false">
      <c r="D97" s="29"/>
      <c r="E97" s="29"/>
      <c r="F97" s="29"/>
      <c r="G97" s="29"/>
      <c r="H97" s="29"/>
      <c r="I97" s="29"/>
      <c r="J97" s="29"/>
      <c r="K97" s="5"/>
      <c r="L97" s="29"/>
      <c r="M97" s="25"/>
      <c r="N97" s="29"/>
      <c r="O97" s="29"/>
    </row>
    <row r="98" s="4" customFormat="true" ht="12.75" hidden="false" customHeight="true" outlineLevel="0" collapsed="false">
      <c r="A98" s="4" t="s">
        <v>17</v>
      </c>
      <c r="D98" s="29"/>
      <c r="E98" s="29"/>
      <c r="F98" s="29"/>
      <c r="G98" s="29"/>
      <c r="H98" s="29"/>
      <c r="I98" s="29"/>
      <c r="J98" s="29"/>
      <c r="K98" s="5"/>
      <c r="L98" s="29"/>
      <c r="M98" s="25"/>
      <c r="N98" s="29"/>
      <c r="O98" s="29"/>
    </row>
    <row r="99" s="4" customFormat="true" ht="12.75" hidden="false" customHeight="true" outlineLevel="0" collapsed="false">
      <c r="A99" s="4" t="n">
        <v>2014</v>
      </c>
      <c r="B99" s="19" t="n">
        <v>4</v>
      </c>
      <c r="C99" s="30" t="n">
        <v>0.0121648220451098</v>
      </c>
      <c r="D99" s="30" t="n">
        <v>0.0132725719168327</v>
      </c>
      <c r="E99" s="30"/>
      <c r="F99" s="30" t="n">
        <v>0.0112204384602106</v>
      </c>
      <c r="G99" s="30" t="n">
        <v>0.0123419168063386</v>
      </c>
      <c r="H99" s="30"/>
      <c r="I99" s="30" t="n">
        <v>0.00866512751452375</v>
      </c>
      <c r="J99" s="30"/>
      <c r="K99" s="30" t="n">
        <v>0.0048216007714561</v>
      </c>
      <c r="L99" s="29"/>
      <c r="M99" s="25"/>
      <c r="N99" s="29"/>
      <c r="O99" s="29"/>
    </row>
    <row r="100" s="4" customFormat="true" ht="12.75" hidden="false" customHeight="true" outlineLevel="0" collapsed="false">
      <c r="A100" s="4" t="n">
        <v>2015</v>
      </c>
      <c r="B100" s="4" t="n">
        <v>1</v>
      </c>
      <c r="C100" s="30" t="n">
        <v>-0.00522825809742411</v>
      </c>
      <c r="D100" s="30" t="n">
        <v>-0.00621205306948502</v>
      </c>
      <c r="E100" s="30"/>
      <c r="F100" s="30" t="n">
        <v>-0.00597473540457494</v>
      </c>
      <c r="G100" s="30" t="n">
        <v>-0.00692354003612283</v>
      </c>
      <c r="H100" s="30"/>
      <c r="I100" s="30" t="n">
        <v>0.00636329744654351</v>
      </c>
      <c r="J100" s="30"/>
      <c r="K100" s="30" t="n">
        <v>-0.0124760076775432</v>
      </c>
      <c r="L100" s="29"/>
      <c r="M100" s="25"/>
      <c r="N100" s="29"/>
      <c r="O100" s="29"/>
    </row>
    <row r="101" s="4" customFormat="true" ht="12.75" hidden="false" customHeight="true" outlineLevel="0" collapsed="false">
      <c r="B101" s="4" t="n">
        <v>2</v>
      </c>
      <c r="C101" s="30" t="n">
        <v>-0.00464684014869887</v>
      </c>
      <c r="D101" s="30" t="n">
        <v>-0.00181021071984155</v>
      </c>
      <c r="E101" s="30"/>
      <c r="F101" s="30" t="n">
        <v>-0.00549544908122956</v>
      </c>
      <c r="G101" s="30" t="n">
        <v>-0.00257653834495297</v>
      </c>
      <c r="H101" s="30"/>
      <c r="I101" s="30" t="n">
        <v>0.000763468592011485</v>
      </c>
      <c r="J101" s="30"/>
      <c r="K101" s="30" t="n">
        <v>-0.00291545189504383</v>
      </c>
      <c r="L101" s="29"/>
      <c r="M101" s="25"/>
      <c r="N101" s="29"/>
      <c r="O101" s="29"/>
    </row>
    <row r="102" s="4" customFormat="true" ht="12.75" hidden="false" customHeight="true" outlineLevel="0" collapsed="false">
      <c r="B102" s="4" t="n">
        <v>3</v>
      </c>
      <c r="C102" s="30" t="n">
        <v>0.00689011236678572</v>
      </c>
      <c r="D102" s="30" t="n">
        <v>0.00620554815675378</v>
      </c>
      <c r="E102" s="30"/>
      <c r="F102" s="30" t="n">
        <v>0.0060438611638749</v>
      </c>
      <c r="G102" s="30" t="n">
        <v>0.00531834067770864</v>
      </c>
      <c r="H102" s="30"/>
      <c r="I102" s="30" t="n">
        <v>0.000812680445593239</v>
      </c>
      <c r="J102" s="30"/>
      <c r="K102" s="30" t="n">
        <v>0.00584795321637444</v>
      </c>
      <c r="L102" s="29"/>
      <c r="M102" s="25"/>
      <c r="N102" s="29"/>
      <c r="O102" s="29"/>
    </row>
    <row r="103" s="4" customFormat="true" ht="12.75" hidden="false" customHeight="true" outlineLevel="0" collapsed="false">
      <c r="L103" s="29"/>
      <c r="M103" s="25"/>
      <c r="N103" s="29"/>
      <c r="O103" s="29"/>
    </row>
    <row r="104" s="4" customFormat="true" ht="12.75" hidden="false" customHeight="true" outlineLevel="0" collapsed="false">
      <c r="A104" s="4" t="s">
        <v>18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5"/>
      <c r="N104" s="29"/>
      <c r="O104" s="29"/>
    </row>
    <row r="105" s="4" customFormat="true" ht="12.75" hidden="false" customHeight="true" outlineLevel="0" collapsed="false">
      <c r="A105" s="4" t="n">
        <v>2015</v>
      </c>
      <c r="B105" s="19" t="n">
        <v>3</v>
      </c>
      <c r="C105" s="30" t="n">
        <v>0.00909941595947217</v>
      </c>
      <c r="D105" s="30" t="n">
        <v>0.0113927655938479</v>
      </c>
      <c r="E105" s="30"/>
      <c r="F105" s="30" t="n">
        <v>0.00569653029518391</v>
      </c>
      <c r="G105" s="30" t="n">
        <v>0.00807557519427093</v>
      </c>
      <c r="H105" s="30"/>
      <c r="I105" s="30" t="n">
        <v>0.0166841165416225</v>
      </c>
      <c r="J105" s="30"/>
      <c r="K105" s="30" t="n">
        <v>-0.0048216007714561</v>
      </c>
      <c r="L105" s="29"/>
      <c r="M105" s="25"/>
      <c r="N105" s="29"/>
      <c r="O105" s="29"/>
    </row>
    <row r="106" s="4" customFormat="true" ht="12.75" hidden="false" customHeight="true" outlineLevel="0" collapsed="false">
      <c r="L106" s="29"/>
      <c r="M106" s="29"/>
      <c r="N106" s="29"/>
      <c r="O106" s="29"/>
    </row>
    <row r="107" s="4" customFormat="true" ht="12.75" hidden="false" customHeight="true" outlineLevel="0" collapsed="false">
      <c r="C107" s="14"/>
      <c r="D107" s="14"/>
      <c r="G107" s="14"/>
      <c r="I107" s="14"/>
      <c r="J107" s="14"/>
      <c r="K107" s="14"/>
      <c r="L107" s="29"/>
      <c r="M107" s="29"/>
      <c r="N107" s="29"/>
      <c r="O107" s="29"/>
    </row>
    <row r="108" s="4" customFormat="true" ht="12.75" hidden="false" customHeight="true" outlineLevel="0" collapsed="false">
      <c r="A108" s="31" t="s">
        <v>19</v>
      </c>
      <c r="B108" s="19"/>
      <c r="C108" s="19"/>
    </row>
    <row r="109" s="4" customFormat="true" ht="12.75" hidden="false" customHeight="true" outlineLevel="0" collapsed="false">
      <c r="A109" s="31" t="s">
        <v>20</v>
      </c>
      <c r="B109" s="19"/>
    </row>
  </sheetData>
  <mergeCells count="4">
    <mergeCell ref="A1:K1"/>
    <mergeCell ref="C3:G3"/>
    <mergeCell ref="C4:D4"/>
    <mergeCell ref="F4:G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1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13" activePane="bottomLeft" state="frozen"/>
      <selection pane="topLeft" activeCell="A1" activeCellId="0" sqref="A1"/>
      <selection pane="bottomLeft" activeCell="T6" activeCellId="0" sqref="T6"/>
    </sheetView>
  </sheetViews>
  <sheetFormatPr defaultRowHeight="9.95"/>
  <cols>
    <col collapsed="false" hidden="false" max="1" min="1" style="4" width="6.56122448979592"/>
    <col collapsed="false" hidden="false" max="2" min="2" style="4" width="6.8469387755102"/>
    <col collapsed="false" hidden="false" max="5" min="3" style="5" width="14.2755102040816"/>
    <col collapsed="false" hidden="false" max="6" min="6" style="5" width="3.70918367346939"/>
    <col collapsed="false" hidden="false" max="7" min="7" style="5" width="13.1326530612245"/>
    <col collapsed="false" hidden="false" max="8" min="8" style="5" width="14.1275510204082"/>
    <col collapsed="false" hidden="false" max="9" min="9" style="5" width="14.8418367346939"/>
    <col collapsed="false" hidden="false" max="19" min="10" style="5" width="9.13265306122449"/>
    <col collapsed="false" hidden="false" max="20" min="20" style="5" width="13.2551020408163"/>
    <col collapsed="false" hidden="false" max="257" min="21" style="5" width="9.13265306122449"/>
    <col collapsed="false" hidden="false" max="1025" min="258" style="0" width="9.13265306122449"/>
  </cols>
  <sheetData>
    <row r="1" s="33" customFormat="true" ht="18" hidden="false" customHeight="true" outlineLevel="0" collapsed="false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="4" customFormat="true" ht="12.75" hidden="false" customHeight="true" outlineLevel="0" collapsed="false">
      <c r="A2" s="19" t="s">
        <v>22</v>
      </c>
      <c r="B2" s="19"/>
      <c r="C2" s="19"/>
      <c r="D2" s="19"/>
      <c r="E2" s="19"/>
      <c r="F2" s="19"/>
      <c r="G2" s="19"/>
      <c r="H2" s="19"/>
      <c r="I2" s="19"/>
    </row>
    <row r="3" s="4" customFormat="true" ht="9.75" hidden="false" customHeight="true" outlineLevel="0" collapsed="false">
      <c r="A3" s="34"/>
      <c r="B3" s="34"/>
      <c r="C3" s="35"/>
      <c r="D3" s="35"/>
      <c r="E3" s="36"/>
      <c r="F3" s="36"/>
      <c r="G3" s="34"/>
      <c r="H3" s="34"/>
      <c r="I3" s="35"/>
    </row>
    <row r="4" customFormat="false" ht="20.25" hidden="false" customHeight="true" outlineLevel="0" collapsed="false">
      <c r="C4" s="37"/>
      <c r="D4" s="38"/>
      <c r="E4" s="38"/>
      <c r="F4" s="39" t="s">
        <v>6</v>
      </c>
      <c r="G4" s="37"/>
      <c r="H4" s="38"/>
      <c r="I4" s="38"/>
    </row>
    <row r="5" customFormat="false" ht="16.5" hidden="false" customHeight="true" outlineLevel="0" collapsed="false">
      <c r="C5" s="40" t="s">
        <v>9</v>
      </c>
      <c r="D5" s="40"/>
      <c r="E5" s="40"/>
      <c r="G5" s="40" t="s">
        <v>10</v>
      </c>
      <c r="H5" s="40"/>
      <c r="I5" s="40"/>
    </row>
    <row r="6" s="43" customFormat="true" ht="67.5" hidden="false" customHeight="true" outlineLevel="0" collapsed="false">
      <c r="A6" s="41" t="s">
        <v>12</v>
      </c>
      <c r="B6" s="41" t="s">
        <v>23</v>
      </c>
      <c r="C6" s="42" t="s">
        <v>24</v>
      </c>
      <c r="D6" s="42" t="s">
        <v>25</v>
      </c>
      <c r="E6" s="42" t="s">
        <v>26</v>
      </c>
      <c r="F6" s="42"/>
      <c r="G6" s="42" t="s">
        <v>24</v>
      </c>
      <c r="H6" s="42" t="s">
        <v>25</v>
      </c>
      <c r="I6" s="42" t="s">
        <v>26</v>
      </c>
      <c r="K6" s="44" t="s">
        <v>24</v>
      </c>
      <c r="L6" s="44" t="s">
        <v>25</v>
      </c>
      <c r="M6" s="44" t="s">
        <v>26</v>
      </c>
      <c r="N6" s="44"/>
      <c r="O6" s="44" t="s">
        <v>24</v>
      </c>
      <c r="P6" s="44" t="s">
        <v>25</v>
      </c>
      <c r="Q6" s="44" t="s">
        <v>26</v>
      </c>
      <c r="R6" s="45"/>
      <c r="S6" s="46" t="s">
        <v>27</v>
      </c>
      <c r="T6" s="46" t="s">
        <v>28</v>
      </c>
    </row>
    <row r="7" customFormat="false" ht="12.75" hidden="false" customHeight="true" outlineLevel="0" collapsed="false">
      <c r="A7" s="47" t="n">
        <v>1998</v>
      </c>
      <c r="B7" s="48"/>
      <c r="C7" s="20" t="n">
        <v>74167</v>
      </c>
      <c r="D7" s="20" t="n">
        <v>75200</v>
      </c>
      <c r="E7" s="20" t="n">
        <v>82245</v>
      </c>
      <c r="F7" s="20"/>
      <c r="G7" s="20" t="n">
        <v>14608.2287618646</v>
      </c>
      <c r="H7" s="20" t="n">
        <v>14811.692570715</v>
      </c>
      <c r="I7" s="20" t="n">
        <v>16199.3039292348</v>
      </c>
    </row>
    <row r="8" customFormat="false" ht="12.75" hidden="false" customHeight="true" outlineLevel="0" collapsed="false">
      <c r="A8" s="47" t="n">
        <v>1999</v>
      </c>
      <c r="B8" s="48"/>
      <c r="C8" s="20" t="n">
        <v>75063</v>
      </c>
      <c r="D8" s="20" t="n">
        <v>76214</v>
      </c>
      <c r="E8" s="20" t="n">
        <v>84633</v>
      </c>
      <c r="F8" s="20"/>
      <c r="G8" s="20" t="n">
        <v>14799.6332771419</v>
      </c>
      <c r="H8" s="20" t="n">
        <v>15026.5676909276</v>
      </c>
      <c r="I8" s="20" t="n">
        <v>16686.4815307722</v>
      </c>
    </row>
    <row r="9" customFormat="false" ht="12.75" hidden="false" customHeight="true" outlineLevel="0" collapsed="false">
      <c r="A9" s="47" t="n">
        <v>2000</v>
      </c>
      <c r="B9" s="48"/>
      <c r="C9" s="20" t="n">
        <v>78662</v>
      </c>
      <c r="D9" s="20" t="n">
        <v>80397</v>
      </c>
      <c r="E9" s="20" t="n">
        <v>94692</v>
      </c>
      <c r="F9" s="20"/>
      <c r="G9" s="20" t="n">
        <v>15536.8224786389</v>
      </c>
      <c r="H9" s="20" t="n">
        <v>15879.5087439314</v>
      </c>
      <c r="I9" s="20" t="n">
        <v>18702.967050765</v>
      </c>
    </row>
    <row r="10" customFormat="false" ht="12.75" hidden="false" customHeight="true" outlineLevel="0" collapsed="false">
      <c r="A10" s="47" t="n">
        <v>2001</v>
      </c>
      <c r="B10" s="48"/>
      <c r="C10" s="20" t="n">
        <v>83262</v>
      </c>
      <c r="D10" s="20" t="n">
        <v>84848</v>
      </c>
      <c r="E10" s="20" t="n">
        <v>97793</v>
      </c>
      <c r="F10" s="20"/>
      <c r="G10" s="20" t="n">
        <v>16441.2937877651</v>
      </c>
      <c r="H10" s="20" t="n">
        <v>16754.4725721733</v>
      </c>
      <c r="I10" s="20" t="n">
        <v>19310.6512381028</v>
      </c>
    </row>
    <row r="11" customFormat="false" ht="12.75" hidden="false" customHeight="true" outlineLevel="0" collapsed="false">
      <c r="A11" s="47" t="n">
        <v>2002</v>
      </c>
      <c r="B11" s="48"/>
      <c r="C11" s="20" t="n">
        <v>87020</v>
      </c>
      <c r="D11" s="20" t="n">
        <v>88555</v>
      </c>
      <c r="E11" s="20" t="n">
        <v>101576</v>
      </c>
      <c r="F11" s="20"/>
      <c r="G11" s="20" t="n">
        <v>17177.2601658113</v>
      </c>
      <c r="H11" s="20" t="n">
        <v>17480.2605606001</v>
      </c>
      <c r="I11" s="20" t="n">
        <v>20050.5329648638</v>
      </c>
    </row>
    <row r="12" customFormat="false" ht="12.75" hidden="false" customHeight="true" outlineLevel="0" collapsed="false">
      <c r="A12" s="47" t="n">
        <v>2003</v>
      </c>
      <c r="B12" s="48"/>
      <c r="C12" s="20" t="n">
        <v>91902</v>
      </c>
      <c r="D12" s="20" t="n">
        <v>93476</v>
      </c>
      <c r="E12" s="20" t="n">
        <v>106194</v>
      </c>
      <c r="F12" s="20"/>
      <c r="G12" s="20" t="n">
        <v>18131.9917135247</v>
      </c>
      <c r="H12" s="20" t="n">
        <v>18442.5372398145</v>
      </c>
      <c r="I12" s="20" t="n">
        <v>20951.7608759988</v>
      </c>
    </row>
    <row r="13" customFormat="false" ht="12.75" hidden="false" customHeight="true" outlineLevel="0" collapsed="false">
      <c r="A13" s="47" t="n">
        <v>2004</v>
      </c>
      <c r="B13" s="48"/>
      <c r="C13" s="20" t="n">
        <v>98311</v>
      </c>
      <c r="D13" s="20" t="n">
        <v>99952</v>
      </c>
      <c r="E13" s="20" t="n">
        <v>113435</v>
      </c>
      <c r="F13" s="20"/>
      <c r="G13" s="20" t="n">
        <v>19336.1918061483</v>
      </c>
      <c r="H13" s="20" t="n">
        <v>19658.9501012922</v>
      </c>
      <c r="I13" s="20" t="n">
        <v>22310.8392502409</v>
      </c>
    </row>
    <row r="14" customFormat="false" ht="12.75" hidden="false" customHeight="true" outlineLevel="0" collapsed="false">
      <c r="A14" s="47" t="n">
        <v>2005</v>
      </c>
      <c r="B14" s="48"/>
      <c r="C14" s="20" t="n">
        <v>104360</v>
      </c>
      <c r="D14" s="20" t="n">
        <v>106300</v>
      </c>
      <c r="E14" s="20" t="n">
        <v>122674</v>
      </c>
      <c r="F14" s="20"/>
      <c r="G14" s="20" t="n">
        <v>20421.9012954483</v>
      </c>
      <c r="H14" s="20" t="n">
        <v>20801.5341865289</v>
      </c>
      <c r="I14" s="20" t="n">
        <v>24005.7140620719</v>
      </c>
    </row>
    <row r="15" customFormat="false" ht="12.75" hidden="false" customHeight="true" outlineLevel="0" collapsed="false">
      <c r="A15" s="47" t="n">
        <v>2006</v>
      </c>
      <c r="B15" s="48"/>
      <c r="C15" s="20" t="n">
        <v>111469</v>
      </c>
      <c r="D15" s="20" t="n">
        <v>113775</v>
      </c>
      <c r="E15" s="20" t="n">
        <v>132785</v>
      </c>
      <c r="F15" s="20"/>
      <c r="G15" s="20" t="n">
        <v>21715.7273382556</v>
      </c>
      <c r="H15" s="20" t="n">
        <v>22164.9685375309</v>
      </c>
      <c r="I15" s="20" t="n">
        <v>25868.3836278272</v>
      </c>
    </row>
    <row r="16" customFormat="false" ht="12.75" hidden="false" customHeight="true" outlineLevel="0" collapsed="false">
      <c r="A16" s="47" t="n">
        <v>2007</v>
      </c>
      <c r="B16" s="48"/>
      <c r="C16" s="20" t="n">
        <v>116126</v>
      </c>
      <c r="D16" s="20" t="n">
        <v>118362</v>
      </c>
      <c r="E16" s="20" t="n">
        <v>138390</v>
      </c>
      <c r="F16" s="20"/>
      <c r="G16" s="20" t="n">
        <v>22461.5087040619</v>
      </c>
      <c r="H16" s="20" t="n">
        <v>22894.003868472</v>
      </c>
      <c r="I16" s="20" t="n">
        <v>26767.8916827853</v>
      </c>
    </row>
    <row r="17" customFormat="false" ht="12.75" hidden="false" customHeight="true" outlineLevel="0" collapsed="false">
      <c r="A17" s="47" t="n">
        <v>2008</v>
      </c>
      <c r="B17" s="48"/>
      <c r="C17" s="20" t="n">
        <v>121295</v>
      </c>
      <c r="D17" s="20" t="n">
        <v>123865</v>
      </c>
      <c r="E17" s="20" t="n">
        <v>146560</v>
      </c>
      <c r="F17" s="20"/>
      <c r="G17" s="20" t="n">
        <v>23312.9600799554</v>
      </c>
      <c r="H17" s="20" t="n">
        <v>23806.9153741183</v>
      </c>
      <c r="I17" s="20" t="n">
        <v>28168.9058025332</v>
      </c>
    </row>
    <row r="18" customFormat="false" ht="12.75" hidden="false" customHeight="true" outlineLevel="0" collapsed="false">
      <c r="A18" s="47" t="n">
        <v>2009</v>
      </c>
      <c r="B18" s="48"/>
      <c r="C18" s="20" t="n">
        <v>119861</v>
      </c>
      <c r="D18" s="20" t="n">
        <v>121752</v>
      </c>
      <c r="E18" s="20" t="n">
        <v>138287</v>
      </c>
      <c r="F18" s="20"/>
      <c r="G18" s="20" t="n">
        <v>22909.6504138076</v>
      </c>
      <c r="H18" s="20" t="n">
        <v>23271.0869856075</v>
      </c>
      <c r="I18" s="20" t="n">
        <v>26431.5067184006</v>
      </c>
    </row>
    <row r="19" customFormat="false" ht="12.75" hidden="false" customHeight="true" outlineLevel="0" collapsed="false">
      <c r="A19" s="47" t="n">
        <v>2010</v>
      </c>
      <c r="B19" s="48"/>
      <c r="C19" s="20" t="n">
        <v>122530</v>
      </c>
      <c r="D19" s="20" t="n">
        <v>124715</v>
      </c>
      <c r="E19" s="20" t="n">
        <v>144116</v>
      </c>
      <c r="F19" s="20"/>
      <c r="G19" s="20" t="n">
        <v>23284.9378586903</v>
      </c>
      <c r="H19" s="20" t="n">
        <v>23700.1634297442</v>
      </c>
      <c r="I19" s="20" t="n">
        <v>27387.0244384478</v>
      </c>
    </row>
    <row r="20" customFormat="false" ht="12.75" hidden="false" customHeight="true" outlineLevel="0" collapsed="false">
      <c r="A20" s="47" t="n">
        <v>2011</v>
      </c>
      <c r="B20" s="48"/>
      <c r="C20" s="20" t="n">
        <v>127559</v>
      </c>
      <c r="D20" s="20" t="n">
        <v>129993</v>
      </c>
      <c r="E20" s="20" t="n">
        <v>151835</v>
      </c>
      <c r="F20" s="20"/>
      <c r="G20" s="20" t="n">
        <v>24068.1899658484</v>
      </c>
      <c r="H20" s="20" t="n">
        <v>24527.4439140361</v>
      </c>
      <c r="I20" s="20" t="n">
        <v>28648.6537481839</v>
      </c>
    </row>
    <row r="21" customFormat="false" ht="12.75" hidden="false" customHeight="true" outlineLevel="0" collapsed="false">
      <c r="A21" s="47" t="n">
        <v>2012</v>
      </c>
      <c r="B21" s="48"/>
      <c r="C21" s="20" t="n">
        <v>129213</v>
      </c>
      <c r="D21" s="20" t="n">
        <v>131268</v>
      </c>
      <c r="E21" s="20" t="n">
        <v>149306</v>
      </c>
      <c r="F21" s="20"/>
      <c r="G21" s="20" t="n">
        <v>24317.4119241192</v>
      </c>
      <c r="H21" s="20" t="n">
        <v>24704.1553748871</v>
      </c>
      <c r="I21" s="20" t="n">
        <v>28098.8407106293</v>
      </c>
    </row>
    <row r="22" customFormat="false" ht="12.75" hidden="false" customHeight="true" outlineLevel="0" collapsed="false">
      <c r="A22" s="47" t="n">
        <v>2013</v>
      </c>
      <c r="B22" s="48"/>
      <c r="C22" s="20" t="n">
        <v>134331</v>
      </c>
      <c r="D22" s="20" t="n">
        <v>136318</v>
      </c>
      <c r="E22" s="20" t="n">
        <v>153203</v>
      </c>
      <c r="F22" s="20"/>
      <c r="G22" s="20" t="n">
        <v>25213.6944647784</v>
      </c>
      <c r="H22" s="20" t="n">
        <v>25586.6509000131</v>
      </c>
      <c r="I22" s="20" t="n">
        <v>28755.935957355</v>
      </c>
    </row>
    <row r="23" customFormat="false" ht="12.75" hidden="false" customHeight="true" outlineLevel="0" collapsed="false">
      <c r="A23" s="47" t="n">
        <v>2014</v>
      </c>
      <c r="B23" s="48"/>
      <c r="C23" s="20" t="n">
        <v>139791</v>
      </c>
      <c r="D23" s="20" t="n">
        <v>141321</v>
      </c>
      <c r="E23" s="20" t="n">
        <v>154149</v>
      </c>
      <c r="F23" s="20"/>
      <c r="G23" s="20" t="n">
        <v>26140.8856309372</v>
      </c>
      <c r="H23" s="20" t="n">
        <v>26426.9952876057</v>
      </c>
      <c r="I23" s="20" t="n">
        <v>28825.8284090059</v>
      </c>
      <c r="L23" s="49"/>
    </row>
    <row r="24" customFormat="false" ht="27" hidden="false" customHeight="true" outlineLevel="0" collapsed="false">
      <c r="A24" s="47" t="n">
        <v>1998</v>
      </c>
      <c r="B24" s="47" t="n">
        <v>1</v>
      </c>
      <c r="C24" s="20" t="n">
        <v>18405</v>
      </c>
      <c r="D24" s="20" t="n">
        <v>18697</v>
      </c>
      <c r="E24" s="20" t="n">
        <v>20714</v>
      </c>
      <c r="F24" s="20"/>
      <c r="G24" s="20" t="n">
        <v>3624</v>
      </c>
      <c r="H24" s="20" t="n">
        <v>3681</v>
      </c>
      <c r="I24" s="20" t="n">
        <v>4078</v>
      </c>
      <c r="S24" s="22" t="n">
        <f aca="false">E24*100/'Table A'!K23</f>
        <v>29591.4285714286</v>
      </c>
    </row>
    <row r="25" customFormat="false" ht="12.75" hidden="false" customHeight="true" outlineLevel="0" collapsed="false">
      <c r="A25" s="48"/>
      <c r="B25" s="47" t="n">
        <v>2</v>
      </c>
      <c r="C25" s="20" t="n">
        <v>18635</v>
      </c>
      <c r="D25" s="20" t="n">
        <v>18895</v>
      </c>
      <c r="E25" s="20" t="n">
        <v>20668</v>
      </c>
      <c r="F25" s="20"/>
      <c r="G25" s="20" t="n">
        <v>3670</v>
      </c>
      <c r="H25" s="20" t="n">
        <v>3721</v>
      </c>
      <c r="I25" s="20" t="n">
        <v>4071</v>
      </c>
      <c r="S25" s="22" t="n">
        <f aca="false">E25*100/'Table A'!K24</f>
        <v>29274.7875354108</v>
      </c>
      <c r="T25" s="50" t="n">
        <f aca="false">S25-S24</f>
        <v>-316.641036017805</v>
      </c>
    </row>
    <row r="26" customFormat="false" ht="12.75" hidden="false" customHeight="true" outlineLevel="0" collapsed="false">
      <c r="A26" s="48"/>
      <c r="B26" s="47" t="n">
        <v>3</v>
      </c>
      <c r="C26" s="20" t="n">
        <v>18646</v>
      </c>
      <c r="D26" s="20" t="n">
        <v>18890</v>
      </c>
      <c r="E26" s="20" t="n">
        <v>20530</v>
      </c>
      <c r="F26" s="20"/>
      <c r="G26" s="20" t="n">
        <v>3673</v>
      </c>
      <c r="H26" s="20" t="n">
        <v>3721</v>
      </c>
      <c r="I26" s="20" t="n">
        <v>4044</v>
      </c>
      <c r="S26" s="22" t="n">
        <f aca="false">E26*100/'Table A'!K25</f>
        <v>28997.1751412429</v>
      </c>
      <c r="T26" s="50" t="n">
        <f aca="false">S26-S25</f>
        <v>-277.612394167827</v>
      </c>
    </row>
    <row r="27" customFormat="false" ht="12.75" hidden="false" customHeight="true" outlineLevel="0" collapsed="false">
      <c r="A27" s="48"/>
      <c r="B27" s="47" t="n">
        <v>4</v>
      </c>
      <c r="C27" s="20" t="n">
        <v>18480</v>
      </c>
      <c r="D27" s="20" t="n">
        <v>18718</v>
      </c>
      <c r="E27" s="20" t="n">
        <v>20332</v>
      </c>
      <c r="F27" s="20"/>
      <c r="G27" s="20" t="n">
        <v>3641</v>
      </c>
      <c r="H27" s="20" t="n">
        <v>3688</v>
      </c>
      <c r="I27" s="20" t="n">
        <v>4006</v>
      </c>
      <c r="S27" s="22" t="n">
        <f aca="false">E27*100/'Table A'!K26</f>
        <v>28962.962962963</v>
      </c>
      <c r="T27" s="50" t="n">
        <f aca="false">S27-S26</f>
        <v>-34.2121782799768</v>
      </c>
    </row>
    <row r="28" customFormat="false" ht="21" hidden="false" customHeight="true" outlineLevel="0" collapsed="false">
      <c r="A28" s="47" t="n">
        <v>1999</v>
      </c>
      <c r="B28" s="47" t="n">
        <v>1</v>
      </c>
      <c r="C28" s="20" t="n">
        <v>18542</v>
      </c>
      <c r="D28" s="20" t="n">
        <v>18780</v>
      </c>
      <c r="E28" s="20" t="n">
        <v>20416</v>
      </c>
      <c r="F28" s="20"/>
      <c r="G28" s="20" t="n">
        <v>3654</v>
      </c>
      <c r="H28" s="20" t="n">
        <v>3701</v>
      </c>
      <c r="I28" s="20" t="n">
        <v>4023</v>
      </c>
      <c r="J28" s="5" t="s">
        <v>29</v>
      </c>
      <c r="K28" s="5" t="n">
        <f aca="false">SUM(C25:C28)</f>
        <v>74303</v>
      </c>
      <c r="L28" s="5" t="n">
        <f aca="false">SUM(D25:D28)</f>
        <v>75283</v>
      </c>
      <c r="M28" s="5" t="n">
        <f aca="false">SUM(E25:E28)</f>
        <v>81946</v>
      </c>
      <c r="N28" s="5" t="n">
        <f aca="false">SUM(F25:F28)</f>
        <v>0</v>
      </c>
      <c r="O28" s="5" t="n">
        <f aca="false">SUM(G25:G28)</f>
        <v>14638</v>
      </c>
      <c r="P28" s="5" t="n">
        <f aca="false">SUM(H25:H28)</f>
        <v>14831</v>
      </c>
      <c r="Q28" s="5" t="n">
        <f aca="false">SUM(I25:I28)</f>
        <v>16144</v>
      </c>
      <c r="S28" s="22" t="n">
        <f aca="false">E28*100/'Table A'!K27</f>
        <v>29000</v>
      </c>
      <c r="T28" s="50" t="n">
        <f aca="false">S28-S27</f>
        <v>37.0370370370329</v>
      </c>
    </row>
    <row r="29" customFormat="false" ht="12.75" hidden="false" customHeight="true" outlineLevel="0" collapsed="false">
      <c r="A29" s="48"/>
      <c r="B29" s="47" t="n">
        <v>2</v>
      </c>
      <c r="C29" s="20" t="n">
        <v>18507</v>
      </c>
      <c r="D29" s="20" t="n">
        <v>18763</v>
      </c>
      <c r="E29" s="20" t="n">
        <v>20574</v>
      </c>
      <c r="F29" s="20"/>
      <c r="G29" s="20" t="n">
        <v>3648</v>
      </c>
      <c r="H29" s="20" t="n">
        <v>3698</v>
      </c>
      <c r="I29" s="20" t="n">
        <v>4055</v>
      </c>
      <c r="S29" s="22" t="n">
        <f aca="false">E29*100/'Table A'!K28</f>
        <v>29349.5007132668</v>
      </c>
      <c r="T29" s="50" t="n">
        <f aca="false">S29-S28</f>
        <v>349.500713266767</v>
      </c>
    </row>
    <row r="30" customFormat="false" ht="12.75" hidden="false" customHeight="true" outlineLevel="0" collapsed="false">
      <c r="A30" s="48"/>
      <c r="B30" s="47" t="n">
        <v>3</v>
      </c>
      <c r="C30" s="20" t="n">
        <v>18772</v>
      </c>
      <c r="D30" s="20" t="n">
        <v>19091</v>
      </c>
      <c r="E30" s="20" t="n">
        <v>21461</v>
      </c>
      <c r="F30" s="20"/>
      <c r="G30" s="20" t="n">
        <v>3702</v>
      </c>
      <c r="H30" s="20" t="n">
        <v>3765</v>
      </c>
      <c r="I30" s="20" t="n">
        <v>4232</v>
      </c>
      <c r="S30" s="22" t="n">
        <f aca="false">E30*100/'Table A'!K29</f>
        <v>30658.5714285714</v>
      </c>
      <c r="T30" s="50" t="n">
        <f aca="false">S30-S29</f>
        <v>1309.07071530466</v>
      </c>
    </row>
    <row r="31" customFormat="false" ht="12.75" hidden="false" customHeight="true" outlineLevel="0" collapsed="false">
      <c r="A31" s="48"/>
      <c r="B31" s="47" t="n">
        <v>4</v>
      </c>
      <c r="C31" s="20" t="n">
        <v>19243</v>
      </c>
      <c r="D31" s="20" t="n">
        <v>19580</v>
      </c>
      <c r="E31" s="20" t="n">
        <v>22182</v>
      </c>
      <c r="F31" s="20"/>
      <c r="G31" s="20" t="n">
        <v>3797</v>
      </c>
      <c r="H31" s="20" t="n">
        <v>3863</v>
      </c>
      <c r="I31" s="20" t="n">
        <v>4377</v>
      </c>
      <c r="S31" s="22" t="n">
        <f aca="false">E31*100/'Table A'!K30</f>
        <v>31330.5084745763</v>
      </c>
      <c r="T31" s="50" t="n">
        <f aca="false">S31-S30</f>
        <v>671.937046004845</v>
      </c>
    </row>
    <row r="32" customFormat="false" ht="24" hidden="false" customHeight="true" outlineLevel="0" collapsed="false">
      <c r="A32" s="47" t="n">
        <v>2000</v>
      </c>
      <c r="B32" s="47" t="n">
        <v>1</v>
      </c>
      <c r="C32" s="20" t="n">
        <v>19345</v>
      </c>
      <c r="D32" s="20" t="n">
        <v>19741</v>
      </c>
      <c r="E32" s="20" t="n">
        <v>22908</v>
      </c>
      <c r="F32" s="20"/>
      <c r="G32" s="20" t="n">
        <v>3819</v>
      </c>
      <c r="H32" s="20" t="n">
        <v>3897</v>
      </c>
      <c r="I32" s="20" t="n">
        <v>4522</v>
      </c>
      <c r="J32" s="5" t="s">
        <v>30</v>
      </c>
      <c r="K32" s="5" t="n">
        <f aca="false">SUM(C29:C32)</f>
        <v>75867</v>
      </c>
      <c r="L32" s="5" t="n">
        <f aca="false">SUM(D29:D32)</f>
        <v>77175</v>
      </c>
      <c r="M32" s="5" t="n">
        <f aca="false">SUM(E29:E32)</f>
        <v>87125</v>
      </c>
      <c r="N32" s="5" t="n">
        <f aca="false">SUM(F29:F32)</f>
        <v>0</v>
      </c>
      <c r="O32" s="5" t="n">
        <f aca="false">SUM(G29:G32)</f>
        <v>14966</v>
      </c>
      <c r="P32" s="5" t="n">
        <f aca="false">SUM(H29:H32)</f>
        <v>15223</v>
      </c>
      <c r="Q32" s="5" t="n">
        <f aca="false">SUM(I29:I32)</f>
        <v>17186</v>
      </c>
      <c r="S32" s="22" t="n">
        <f aca="false">E32*100/'Table A'!K31</f>
        <v>32447.5920679887</v>
      </c>
      <c r="T32" s="50" t="n">
        <f aca="false">S32-S31</f>
        <v>1117.0835934124</v>
      </c>
    </row>
    <row r="33" customFormat="false" ht="12.75" hidden="false" customHeight="true" outlineLevel="0" collapsed="false">
      <c r="A33" s="48"/>
      <c r="B33" s="47" t="n">
        <v>2</v>
      </c>
      <c r="C33" s="20" t="n">
        <v>19548</v>
      </c>
      <c r="D33" s="20" t="n">
        <v>19970</v>
      </c>
      <c r="E33" s="20" t="n">
        <v>23449</v>
      </c>
      <c r="F33" s="20"/>
      <c r="G33" s="20" t="n">
        <v>3861</v>
      </c>
      <c r="H33" s="20" t="n">
        <v>3944</v>
      </c>
      <c r="I33" s="20" t="n">
        <v>4631</v>
      </c>
      <c r="S33" s="22" t="n">
        <f aca="false">E33*100/'Table A'!K32</f>
        <v>32887.7980364656</v>
      </c>
      <c r="T33" s="50" t="n">
        <f aca="false">S33-S32</f>
        <v>440.20596847697</v>
      </c>
    </row>
    <row r="34" customFormat="false" ht="12.75" hidden="false" customHeight="true" outlineLevel="0" collapsed="false">
      <c r="A34" s="48"/>
      <c r="B34" s="47" t="n">
        <v>3</v>
      </c>
      <c r="C34" s="20" t="n">
        <v>19766</v>
      </c>
      <c r="D34" s="20" t="n">
        <v>20203</v>
      </c>
      <c r="E34" s="20" t="n">
        <v>23858</v>
      </c>
      <c r="F34" s="20"/>
      <c r="G34" s="20" t="n">
        <v>3905</v>
      </c>
      <c r="H34" s="20" t="n">
        <v>3991</v>
      </c>
      <c r="I34" s="20" t="n">
        <v>4713</v>
      </c>
      <c r="S34" s="22" t="n">
        <f aca="false">E34*100/'Table A'!K33</f>
        <v>33414.5658263305</v>
      </c>
      <c r="T34" s="50" t="n">
        <f aca="false">S34-S33</f>
        <v>526.767789864891</v>
      </c>
    </row>
    <row r="35" customFormat="false" ht="12.75" hidden="false" customHeight="true" outlineLevel="0" collapsed="false">
      <c r="A35" s="48"/>
      <c r="B35" s="47" t="n">
        <v>4</v>
      </c>
      <c r="C35" s="20" t="n">
        <v>20002</v>
      </c>
      <c r="D35" s="20" t="n">
        <v>20483</v>
      </c>
      <c r="E35" s="20" t="n">
        <v>24477</v>
      </c>
      <c r="F35" s="20"/>
      <c r="G35" s="20" t="n">
        <v>3952</v>
      </c>
      <c r="H35" s="20" t="n">
        <v>4047</v>
      </c>
      <c r="I35" s="20" t="n">
        <v>4836</v>
      </c>
      <c r="S35" s="22" t="n">
        <f aca="false">E35*100/'Table A'!K34</f>
        <v>34138.0753138075</v>
      </c>
      <c r="T35" s="50" t="n">
        <f aca="false">S35-S34</f>
        <v>723.509487477</v>
      </c>
    </row>
    <row r="36" customFormat="false" ht="18.75" hidden="false" customHeight="true" outlineLevel="0" collapsed="false">
      <c r="A36" s="47" t="n">
        <v>2001</v>
      </c>
      <c r="B36" s="47" t="n">
        <v>1</v>
      </c>
      <c r="C36" s="20" t="n">
        <v>20440</v>
      </c>
      <c r="D36" s="20" t="n">
        <v>20874</v>
      </c>
      <c r="E36" s="20" t="n">
        <v>24429</v>
      </c>
      <c r="F36" s="20"/>
      <c r="G36" s="20" t="n">
        <v>4037</v>
      </c>
      <c r="H36" s="20" t="n">
        <v>4123</v>
      </c>
      <c r="I36" s="20" t="n">
        <v>4825</v>
      </c>
      <c r="J36" s="5" t="s">
        <v>31</v>
      </c>
      <c r="K36" s="5" t="n">
        <f aca="false">SUM(C33:C36)</f>
        <v>79756</v>
      </c>
      <c r="L36" s="5" t="n">
        <f aca="false">SUM(D33:D36)</f>
        <v>81530</v>
      </c>
      <c r="M36" s="5" t="n">
        <f aca="false">SUM(E33:E36)</f>
        <v>96213</v>
      </c>
      <c r="N36" s="5" t="n">
        <f aca="false">SUM(F33:F36)</f>
        <v>0</v>
      </c>
      <c r="O36" s="5" t="n">
        <f aca="false">SUM(G33:G36)</f>
        <v>15755</v>
      </c>
      <c r="P36" s="5" t="n">
        <f aca="false">SUM(H33:H36)</f>
        <v>16105</v>
      </c>
      <c r="Q36" s="5" t="n">
        <f aca="false">SUM(I33:I36)</f>
        <v>19005</v>
      </c>
      <c r="S36" s="22" t="n">
        <f aca="false">E36*100/'Table A'!K35</f>
        <v>33835.1800554017</v>
      </c>
      <c r="T36" s="50" t="n">
        <f aca="false">S36-S35</f>
        <v>-302.895258405872</v>
      </c>
    </row>
    <row r="37" customFormat="false" ht="12.75" hidden="false" customHeight="true" outlineLevel="0" collapsed="false">
      <c r="A37" s="48"/>
      <c r="B37" s="47" t="n">
        <v>2</v>
      </c>
      <c r="C37" s="20" t="n">
        <v>20732</v>
      </c>
      <c r="D37" s="20" t="n">
        <v>21164</v>
      </c>
      <c r="E37" s="20" t="n">
        <v>24680</v>
      </c>
      <c r="F37" s="20"/>
      <c r="G37" s="20" t="n">
        <v>4094</v>
      </c>
      <c r="H37" s="20" t="n">
        <v>4179</v>
      </c>
      <c r="I37" s="20" t="n">
        <v>4874</v>
      </c>
      <c r="S37" s="22" t="n">
        <f aca="false">E37*100/'Table A'!K36</f>
        <v>33808.2191780822</v>
      </c>
      <c r="T37" s="50" t="n">
        <f aca="false">S37-S36</f>
        <v>-26.9608773194705</v>
      </c>
    </row>
    <row r="38" customFormat="false" ht="12.75" hidden="false" customHeight="true" outlineLevel="0" collapsed="false">
      <c r="A38" s="48"/>
      <c r="B38" s="47" t="n">
        <v>3</v>
      </c>
      <c r="C38" s="20" t="n">
        <v>20928</v>
      </c>
      <c r="D38" s="20" t="n">
        <v>21301</v>
      </c>
      <c r="E38" s="20" t="n">
        <v>24334</v>
      </c>
      <c r="F38" s="20"/>
      <c r="G38" s="20" t="n">
        <v>4132</v>
      </c>
      <c r="H38" s="20" t="n">
        <v>4206</v>
      </c>
      <c r="I38" s="20" t="n">
        <v>4804</v>
      </c>
      <c r="S38" s="22" t="n">
        <f aca="false">E38*100/'Table A'!K37</f>
        <v>33334.2465753425</v>
      </c>
      <c r="T38" s="50" t="n">
        <f aca="false">S38-S37</f>
        <v>-473.972602739726</v>
      </c>
    </row>
    <row r="39" customFormat="false" ht="12.75" hidden="false" customHeight="true" outlineLevel="0" collapsed="false">
      <c r="A39" s="48"/>
      <c r="B39" s="47" t="n">
        <v>4</v>
      </c>
      <c r="C39" s="20" t="n">
        <v>21163</v>
      </c>
      <c r="D39" s="20" t="n">
        <v>21509</v>
      </c>
      <c r="E39" s="20" t="n">
        <v>24351</v>
      </c>
      <c r="F39" s="20"/>
      <c r="G39" s="20" t="n">
        <v>4178</v>
      </c>
      <c r="H39" s="20" t="n">
        <v>4246</v>
      </c>
      <c r="I39" s="20" t="n">
        <v>4807</v>
      </c>
      <c r="S39" s="22" t="n">
        <f aca="false">E39*100/'Table A'!K38</f>
        <v>33495.1856946355</v>
      </c>
      <c r="T39" s="50" t="n">
        <f aca="false">S39-S38</f>
        <v>160.939119293027</v>
      </c>
    </row>
    <row r="40" customFormat="false" ht="20.25" hidden="false" customHeight="true" outlineLevel="0" collapsed="false">
      <c r="A40" s="47" t="n">
        <v>2002</v>
      </c>
      <c r="B40" s="47" t="n">
        <v>1</v>
      </c>
      <c r="C40" s="20" t="n">
        <v>21321</v>
      </c>
      <c r="D40" s="20" t="n">
        <v>21672</v>
      </c>
      <c r="E40" s="20" t="n">
        <v>24609</v>
      </c>
      <c r="F40" s="20"/>
      <c r="G40" s="20" t="n">
        <v>4209</v>
      </c>
      <c r="H40" s="20" t="n">
        <v>4278</v>
      </c>
      <c r="I40" s="20" t="n">
        <v>4858</v>
      </c>
      <c r="J40" s="5" t="s">
        <v>32</v>
      </c>
      <c r="K40" s="5" t="n">
        <f aca="false">SUM(C37:C40)</f>
        <v>84144</v>
      </c>
      <c r="L40" s="5" t="n">
        <f aca="false">SUM(D37:D40)</f>
        <v>85646</v>
      </c>
      <c r="M40" s="5" t="n">
        <f aca="false">SUM(E37:E40)</f>
        <v>97974</v>
      </c>
      <c r="N40" s="5" t="n">
        <f aca="false">SUM(F37:F40)</f>
        <v>0</v>
      </c>
      <c r="O40" s="5" t="n">
        <f aca="false">SUM(G37:G40)</f>
        <v>16613</v>
      </c>
      <c r="P40" s="5" t="n">
        <f aca="false">SUM(H37:H40)</f>
        <v>16909</v>
      </c>
      <c r="Q40" s="5" t="n">
        <f aca="false">SUM(I37:I40)</f>
        <v>19343</v>
      </c>
      <c r="S40" s="22" t="n">
        <f aca="false">E40*100/'Table A'!K39</f>
        <v>33436.1413043478</v>
      </c>
      <c r="T40" s="50" t="n">
        <f aca="false">S40-S39</f>
        <v>-59.0443902876577</v>
      </c>
    </row>
    <row r="41" customFormat="false" ht="12.75" hidden="false" customHeight="true" outlineLevel="0" collapsed="false">
      <c r="A41" s="48"/>
      <c r="B41" s="47" t="n">
        <v>2</v>
      </c>
      <c r="C41" s="20" t="n">
        <v>21596</v>
      </c>
      <c r="D41" s="20" t="n">
        <v>21976</v>
      </c>
      <c r="E41" s="20" t="n">
        <v>25208</v>
      </c>
      <c r="F41" s="20"/>
      <c r="G41" s="20" t="n">
        <v>4263</v>
      </c>
      <c r="H41" s="20" t="n">
        <v>4338</v>
      </c>
      <c r="I41" s="20" t="n">
        <v>4976</v>
      </c>
      <c r="S41" s="22" t="n">
        <f aca="false">E41*100/'Table A'!K40</f>
        <v>33927.3216689098</v>
      </c>
      <c r="T41" s="50" t="n">
        <f aca="false">S41-S40</f>
        <v>491.180364561995</v>
      </c>
    </row>
    <row r="42" customFormat="false" ht="12.75" hidden="false" customHeight="true" outlineLevel="0" collapsed="false">
      <c r="A42" s="48"/>
      <c r="B42" s="47" t="n">
        <v>3</v>
      </c>
      <c r="C42" s="20" t="n">
        <v>21951</v>
      </c>
      <c r="D42" s="20" t="n">
        <v>22313</v>
      </c>
      <c r="E42" s="20" t="n">
        <v>25420</v>
      </c>
      <c r="F42" s="20"/>
      <c r="G42" s="20" t="n">
        <v>4333</v>
      </c>
      <c r="H42" s="20" t="n">
        <v>4404</v>
      </c>
      <c r="I42" s="20" t="n">
        <v>5018</v>
      </c>
      <c r="S42" s="22" t="n">
        <f aca="false">E42*100/'Table A'!K41</f>
        <v>34120.8053691275</v>
      </c>
      <c r="T42" s="50" t="n">
        <f aca="false">S42-S41</f>
        <v>193.483700217694</v>
      </c>
    </row>
    <row r="43" customFormat="false" ht="12.75" hidden="false" customHeight="true" outlineLevel="0" collapsed="false">
      <c r="A43" s="48"/>
      <c r="B43" s="47" t="n">
        <v>4</v>
      </c>
      <c r="C43" s="20" t="n">
        <v>22153</v>
      </c>
      <c r="D43" s="20" t="n">
        <v>22594</v>
      </c>
      <c r="E43" s="20" t="n">
        <v>26338</v>
      </c>
      <c r="F43" s="20"/>
      <c r="G43" s="20" t="n">
        <v>4373</v>
      </c>
      <c r="H43" s="20" t="n">
        <v>4460</v>
      </c>
      <c r="I43" s="20" t="n">
        <v>5199</v>
      </c>
      <c r="S43" s="22" t="n">
        <f aca="false">E43*100/'Table A'!K42</f>
        <v>35070.5725699068</v>
      </c>
      <c r="T43" s="50" t="n">
        <f aca="false">S43-S42</f>
        <v>949.767200779272</v>
      </c>
    </row>
    <row r="44" customFormat="false" ht="18" hidden="false" customHeight="true" outlineLevel="0" collapsed="false">
      <c r="A44" s="47" t="n">
        <v>2003</v>
      </c>
      <c r="B44" s="47" t="n">
        <v>1</v>
      </c>
      <c r="C44" s="20" t="n">
        <v>22328</v>
      </c>
      <c r="D44" s="20" t="n">
        <v>22756</v>
      </c>
      <c r="E44" s="20" t="n">
        <v>26315</v>
      </c>
      <c r="F44" s="20"/>
      <c r="G44" s="20" t="n">
        <v>4407</v>
      </c>
      <c r="H44" s="20" t="n">
        <v>4492</v>
      </c>
      <c r="I44" s="20" t="n">
        <v>5194</v>
      </c>
      <c r="J44" s="5" t="s">
        <v>33</v>
      </c>
      <c r="K44" s="5" t="n">
        <f aca="false">SUM(C41:C44)</f>
        <v>88028</v>
      </c>
      <c r="L44" s="5" t="n">
        <f aca="false">SUM(D41:D44)</f>
        <v>89639</v>
      </c>
      <c r="M44" s="5" t="n">
        <f aca="false">SUM(E41:E44)</f>
        <v>103281</v>
      </c>
      <c r="N44" s="5" t="n">
        <f aca="false">SUM(F41:F44)</f>
        <v>0</v>
      </c>
      <c r="O44" s="5" t="n">
        <f aca="false">SUM(G41:G44)</f>
        <v>17376</v>
      </c>
      <c r="P44" s="5" t="n">
        <f aca="false">SUM(H41:H44)</f>
        <v>17694</v>
      </c>
      <c r="Q44" s="5" t="n">
        <f aca="false">SUM(I41:I44)</f>
        <v>20387</v>
      </c>
      <c r="S44" s="22" t="n">
        <f aca="false">E44*100/'Table A'!K43</f>
        <v>34854.3046357616</v>
      </c>
      <c r="T44" s="50" t="n">
        <f aca="false">S44-S43</f>
        <v>-216.267934145202</v>
      </c>
    </row>
    <row r="45" customFormat="false" ht="12.75" hidden="false" customHeight="true" outlineLevel="0" collapsed="false">
      <c r="A45" s="48"/>
      <c r="B45" s="47" t="n">
        <v>2</v>
      </c>
      <c r="C45" s="20" t="n">
        <v>22827</v>
      </c>
      <c r="D45" s="20" t="n">
        <v>23166</v>
      </c>
      <c r="E45" s="20" t="n">
        <v>25882</v>
      </c>
      <c r="F45" s="20"/>
      <c r="G45" s="20" t="n">
        <v>4505</v>
      </c>
      <c r="H45" s="20" t="n">
        <v>4572</v>
      </c>
      <c r="I45" s="20" t="n">
        <v>5108</v>
      </c>
      <c r="S45" s="22" t="n">
        <f aca="false">E45*100/'Table A'!K44</f>
        <v>34010.5124835742</v>
      </c>
      <c r="T45" s="50" t="n">
        <f aca="false">S45-S44</f>
        <v>-843.792152187343</v>
      </c>
    </row>
    <row r="46" customFormat="false" ht="12.75" hidden="false" customHeight="true" outlineLevel="0" collapsed="false">
      <c r="A46" s="48"/>
      <c r="B46" s="47" t="n">
        <v>3</v>
      </c>
      <c r="C46" s="20" t="n">
        <v>23258</v>
      </c>
      <c r="D46" s="20" t="n">
        <v>23656</v>
      </c>
      <c r="E46" s="20" t="n">
        <v>26836</v>
      </c>
      <c r="F46" s="20"/>
      <c r="G46" s="20" t="n">
        <v>4588</v>
      </c>
      <c r="H46" s="20" t="n">
        <v>4667</v>
      </c>
      <c r="I46" s="20" t="n">
        <v>5294</v>
      </c>
      <c r="S46" s="22" t="n">
        <f aca="false">E46*100/'Table A'!K45</f>
        <v>34942.7083333333</v>
      </c>
      <c r="T46" s="50" t="n">
        <f aca="false">S46-S45</f>
        <v>932.19584975909</v>
      </c>
    </row>
    <row r="47" customFormat="false" ht="12.75" hidden="false" customHeight="true" outlineLevel="0" collapsed="false">
      <c r="A47" s="48"/>
      <c r="B47" s="47" t="n">
        <v>4</v>
      </c>
      <c r="C47" s="20" t="n">
        <v>23490</v>
      </c>
      <c r="D47" s="20" t="n">
        <v>23898</v>
      </c>
      <c r="E47" s="20" t="n">
        <v>27162</v>
      </c>
      <c r="F47" s="20"/>
      <c r="G47" s="20" t="n">
        <v>4632</v>
      </c>
      <c r="H47" s="20" t="n">
        <v>4712</v>
      </c>
      <c r="I47" s="20" t="n">
        <v>5356</v>
      </c>
      <c r="S47" s="22" t="n">
        <f aca="false">E47*100/'Table A'!K46</f>
        <v>35138.4217335058</v>
      </c>
      <c r="T47" s="50" t="n">
        <f aca="false">S47-S46</f>
        <v>195.713400172484</v>
      </c>
    </row>
    <row r="48" customFormat="false" ht="21" hidden="false" customHeight="true" outlineLevel="0" collapsed="false">
      <c r="A48" s="47" t="n">
        <v>2004</v>
      </c>
      <c r="B48" s="47" t="n">
        <v>1</v>
      </c>
      <c r="C48" s="20" t="n">
        <v>24014</v>
      </c>
      <c r="D48" s="20" t="n">
        <v>24431</v>
      </c>
      <c r="E48" s="20" t="n">
        <v>27796</v>
      </c>
      <c r="F48" s="20"/>
      <c r="G48" s="20" t="n">
        <v>4731</v>
      </c>
      <c r="H48" s="20" t="n">
        <v>4813</v>
      </c>
      <c r="I48" s="20" t="n">
        <v>5476</v>
      </c>
      <c r="J48" s="5" t="s">
        <v>34</v>
      </c>
      <c r="K48" s="5" t="n">
        <f aca="false">SUM(C45:C48)</f>
        <v>93589</v>
      </c>
      <c r="L48" s="5" t="n">
        <f aca="false">SUM(D45:D48)</f>
        <v>95151</v>
      </c>
      <c r="M48" s="5" t="n">
        <f aca="false">SUM(E45:E48)</f>
        <v>107676</v>
      </c>
      <c r="N48" s="5" t="n">
        <f aca="false">SUM(F45:F48)</f>
        <v>0</v>
      </c>
      <c r="O48" s="5" t="n">
        <f aca="false">SUM(G45:G48)</f>
        <v>18456</v>
      </c>
      <c r="P48" s="5" t="n">
        <f aca="false">SUM(H45:H48)</f>
        <v>18764</v>
      </c>
      <c r="Q48" s="5" t="n">
        <f aca="false">SUM(I45:I48)</f>
        <v>21234</v>
      </c>
      <c r="S48" s="22" t="n">
        <f aca="false">E48*100/'Table A'!K47</f>
        <v>35635.8974358974</v>
      </c>
      <c r="T48" s="50" t="n">
        <f aca="false">S48-S47</f>
        <v>497.475702391617</v>
      </c>
    </row>
    <row r="49" customFormat="false" ht="12.75" hidden="false" customHeight="true" outlineLevel="0" collapsed="false">
      <c r="A49" s="48"/>
      <c r="B49" s="47" t="n">
        <v>2</v>
      </c>
      <c r="C49" s="20" t="n">
        <v>24446</v>
      </c>
      <c r="D49" s="20" t="n">
        <v>24839</v>
      </c>
      <c r="E49" s="20" t="n">
        <v>28028</v>
      </c>
      <c r="F49" s="20"/>
      <c r="G49" s="20" t="n">
        <v>4812</v>
      </c>
      <c r="H49" s="20" t="n">
        <v>4889</v>
      </c>
      <c r="I49" s="20" t="n">
        <v>5517</v>
      </c>
      <c r="S49" s="22" t="n">
        <f aca="false">E49*100/'Table A'!K48</f>
        <v>35433.6283185841</v>
      </c>
      <c r="T49" s="50" t="n">
        <f aca="false">S49-S48</f>
        <v>-202.269117313364</v>
      </c>
    </row>
    <row r="50" customFormat="false" ht="12.75" hidden="false" customHeight="true" outlineLevel="0" collapsed="false">
      <c r="A50" s="48"/>
      <c r="B50" s="47" t="n">
        <v>3</v>
      </c>
      <c r="C50" s="20" t="n">
        <v>24694</v>
      </c>
      <c r="D50" s="20" t="n">
        <v>25120</v>
      </c>
      <c r="E50" s="20" t="n">
        <v>28649</v>
      </c>
      <c r="F50" s="20"/>
      <c r="G50" s="20" t="n">
        <v>4854</v>
      </c>
      <c r="H50" s="20" t="n">
        <v>4938</v>
      </c>
      <c r="I50" s="20" t="n">
        <v>5632</v>
      </c>
      <c r="S50" s="22" t="n">
        <f aca="false">E50*100/'Table A'!K49</f>
        <v>35766.5418227216</v>
      </c>
      <c r="T50" s="50" t="n">
        <f aca="false">S50-S49</f>
        <v>332.913504137527</v>
      </c>
    </row>
    <row r="51" customFormat="false" ht="12.75" hidden="false" customHeight="true" outlineLevel="0" collapsed="false">
      <c r="A51" s="48"/>
      <c r="B51" s="47" t="n">
        <v>4</v>
      </c>
      <c r="C51" s="20" t="n">
        <v>25157</v>
      </c>
      <c r="D51" s="20" t="n">
        <v>25563</v>
      </c>
      <c r="E51" s="20" t="n">
        <v>28962</v>
      </c>
      <c r="F51" s="20"/>
      <c r="G51" s="20" t="n">
        <v>4939</v>
      </c>
      <c r="H51" s="20" t="n">
        <v>5018</v>
      </c>
      <c r="I51" s="20" t="n">
        <v>5686</v>
      </c>
      <c r="S51" s="22" t="n">
        <f aca="false">E51*100/'Table A'!K50</f>
        <v>35844.0594059406</v>
      </c>
      <c r="T51" s="50" t="n">
        <f aca="false">S51-S50</f>
        <v>77.5175832189925</v>
      </c>
    </row>
    <row r="52" customFormat="false" ht="19.5" hidden="false" customHeight="true" outlineLevel="0" collapsed="false">
      <c r="A52" s="47" t="n">
        <v>2005</v>
      </c>
      <c r="B52" s="47" t="n">
        <v>1</v>
      </c>
      <c r="C52" s="20" t="n">
        <v>25430</v>
      </c>
      <c r="D52" s="20" t="n">
        <v>25852</v>
      </c>
      <c r="E52" s="20" t="n">
        <v>29434</v>
      </c>
      <c r="F52" s="20"/>
      <c r="G52" s="20" t="n">
        <v>4985</v>
      </c>
      <c r="H52" s="20" t="n">
        <v>5068</v>
      </c>
      <c r="I52" s="20" t="n">
        <v>5770</v>
      </c>
      <c r="J52" s="5" t="s">
        <v>35</v>
      </c>
      <c r="K52" s="5" t="n">
        <f aca="false">SUM(C49:C52)</f>
        <v>99727</v>
      </c>
      <c r="L52" s="5" t="n">
        <f aca="false">SUM(D49:D52)</f>
        <v>101374</v>
      </c>
      <c r="M52" s="5" t="n">
        <f aca="false">SUM(E49:E52)</f>
        <v>115073</v>
      </c>
      <c r="N52" s="5" t="n">
        <f aca="false">SUM(F49:F52)</f>
        <v>0</v>
      </c>
      <c r="O52" s="5" t="n">
        <f aca="false">SUM(G49:G52)</f>
        <v>19590</v>
      </c>
      <c r="P52" s="5" t="n">
        <f aca="false">SUM(H49:H52)</f>
        <v>19913</v>
      </c>
      <c r="Q52" s="5" t="n">
        <f aca="false">SUM(I49:I52)</f>
        <v>22605</v>
      </c>
      <c r="S52" s="22" t="n">
        <f aca="false">E52*100/'Table A'!K51</f>
        <v>36026.9277845777</v>
      </c>
      <c r="T52" s="50" t="n">
        <f aca="false">S52-S51</f>
        <v>182.868378637133</v>
      </c>
    </row>
    <row r="53" customFormat="false" ht="12.75" hidden="false" customHeight="true" outlineLevel="0" collapsed="false">
      <c r="A53" s="48"/>
      <c r="B53" s="47" t="n">
        <v>2</v>
      </c>
      <c r="C53" s="20" t="n">
        <v>25966</v>
      </c>
      <c r="D53" s="20" t="n">
        <v>26416</v>
      </c>
      <c r="E53" s="20" t="n">
        <v>30235</v>
      </c>
      <c r="F53" s="20"/>
      <c r="G53" s="20" t="n">
        <v>5084</v>
      </c>
      <c r="H53" s="20" t="n">
        <v>5172</v>
      </c>
      <c r="I53" s="20" t="n">
        <v>5919</v>
      </c>
      <c r="S53" s="22" t="n">
        <f aca="false">E53*100/'Table A'!K52</f>
        <v>36340.1442307692</v>
      </c>
      <c r="T53" s="50" t="n">
        <f aca="false">S53-S52</f>
        <v>313.216446191502</v>
      </c>
    </row>
    <row r="54" customFormat="false" ht="12.75" hidden="false" customHeight="true" outlineLevel="0" collapsed="false">
      <c r="A54" s="48"/>
      <c r="B54" s="47" t="n">
        <v>3</v>
      </c>
      <c r="C54" s="20" t="n">
        <v>26037</v>
      </c>
      <c r="D54" s="20" t="n">
        <v>26556</v>
      </c>
      <c r="E54" s="20" t="n">
        <v>30952</v>
      </c>
      <c r="F54" s="20"/>
      <c r="G54" s="20" t="n">
        <v>5092</v>
      </c>
      <c r="H54" s="20" t="n">
        <v>5193</v>
      </c>
      <c r="I54" s="20" t="n">
        <v>6053</v>
      </c>
      <c r="S54" s="22" t="n">
        <f aca="false">E54*100/'Table A'!K53</f>
        <v>37201.9230769231</v>
      </c>
      <c r="T54" s="50" t="n">
        <f aca="false">S54-S53</f>
        <v>861.778846153851</v>
      </c>
    </row>
    <row r="55" customFormat="false" ht="12.75" hidden="false" customHeight="true" outlineLevel="0" collapsed="false">
      <c r="A55" s="48"/>
      <c r="B55" s="47" t="n">
        <v>4</v>
      </c>
      <c r="C55" s="20" t="n">
        <v>26927</v>
      </c>
      <c r="D55" s="20" t="n">
        <v>27476</v>
      </c>
      <c r="E55" s="20" t="n">
        <v>32053</v>
      </c>
      <c r="F55" s="20"/>
      <c r="G55" s="20" t="n">
        <v>5261</v>
      </c>
      <c r="H55" s="20" t="n">
        <v>5368</v>
      </c>
      <c r="I55" s="20" t="n">
        <v>6263</v>
      </c>
      <c r="S55" s="22" t="n">
        <f aca="false">E55*100/'Table A'!K54</f>
        <v>37932.5443786982</v>
      </c>
      <c r="T55" s="50" t="n">
        <f aca="false">S55-S54</f>
        <v>730.621301775143</v>
      </c>
    </row>
    <row r="56" customFormat="false" ht="23.25" hidden="false" customHeight="true" outlineLevel="0" collapsed="false">
      <c r="A56" s="47" t="n">
        <v>2006</v>
      </c>
      <c r="B56" s="47" t="n">
        <v>1</v>
      </c>
      <c r="C56" s="20" t="n">
        <v>27330</v>
      </c>
      <c r="D56" s="20" t="n">
        <v>27977</v>
      </c>
      <c r="E56" s="20" t="n">
        <v>33307</v>
      </c>
      <c r="F56" s="20"/>
      <c r="G56" s="20" t="n">
        <v>5335</v>
      </c>
      <c r="H56" s="20" t="n">
        <v>5461</v>
      </c>
      <c r="I56" s="20" t="n">
        <v>6502</v>
      </c>
      <c r="J56" s="5" t="s">
        <v>36</v>
      </c>
      <c r="K56" s="5" t="n">
        <f aca="false">SUM(C53:C56)</f>
        <v>106260</v>
      </c>
      <c r="L56" s="5" t="n">
        <f aca="false">SUM(D53:D56)</f>
        <v>108425</v>
      </c>
      <c r="M56" s="5" t="n">
        <f aca="false">SUM(E53:E56)</f>
        <v>126547</v>
      </c>
      <c r="N56" s="5" t="n">
        <f aca="false">SUM(F53:F56)</f>
        <v>0</v>
      </c>
      <c r="O56" s="5" t="n">
        <f aca="false">SUM(G53:G56)</f>
        <v>20772</v>
      </c>
      <c r="P56" s="5" t="n">
        <f aca="false">SUM(H53:H56)</f>
        <v>21194</v>
      </c>
      <c r="Q56" s="5" t="n">
        <f aca="false">SUM(I53:I56)</f>
        <v>24737</v>
      </c>
      <c r="S56" s="22" t="n">
        <f aca="false">E56*100/'Table A'!K55</f>
        <v>39463.2701421801</v>
      </c>
      <c r="T56" s="50" t="n">
        <f aca="false">S56-S55</f>
        <v>1530.72576348187</v>
      </c>
    </row>
    <row r="57" customFormat="false" ht="12.75" hidden="false" customHeight="true" outlineLevel="0" collapsed="false">
      <c r="A57" s="48"/>
      <c r="B57" s="47" t="n">
        <v>2</v>
      </c>
      <c r="C57" s="20" t="n">
        <v>27624</v>
      </c>
      <c r="D57" s="20" t="n">
        <v>28255</v>
      </c>
      <c r="E57" s="20" t="n">
        <v>33426</v>
      </c>
      <c r="F57" s="20"/>
      <c r="G57" s="20" t="n">
        <v>5386</v>
      </c>
      <c r="H57" s="20" t="n">
        <v>5510</v>
      </c>
      <c r="I57" s="20" t="n">
        <v>6518</v>
      </c>
      <c r="S57" s="22" t="n">
        <f aca="false">E57*100/'Table A'!K56</f>
        <v>39510.6382978723</v>
      </c>
      <c r="T57" s="50" t="n">
        <f aca="false">S57-S56</f>
        <v>47.3681556922456</v>
      </c>
    </row>
    <row r="58" customFormat="false" ht="12.75" hidden="false" customHeight="true" outlineLevel="0" collapsed="false">
      <c r="A58" s="48"/>
      <c r="B58" s="47" t="n">
        <v>3</v>
      </c>
      <c r="C58" s="20" t="n">
        <v>28007</v>
      </c>
      <c r="D58" s="20" t="n">
        <v>28547</v>
      </c>
      <c r="E58" s="20" t="n">
        <v>32973</v>
      </c>
      <c r="F58" s="20"/>
      <c r="G58" s="20" t="n">
        <v>5453</v>
      </c>
      <c r="H58" s="20" t="n">
        <v>5558</v>
      </c>
      <c r="I58" s="20" t="n">
        <v>6420</v>
      </c>
      <c r="S58" s="22" t="n">
        <f aca="false">E58*100/'Table A'!K57</f>
        <v>38564.9122807018</v>
      </c>
      <c r="T58" s="50" t="n">
        <f aca="false">S58-S57</f>
        <v>-945.726017170586</v>
      </c>
    </row>
    <row r="59" customFormat="false" ht="12.75" hidden="false" customHeight="true" outlineLevel="0" collapsed="false">
      <c r="A59" s="48"/>
      <c r="B59" s="47" t="n">
        <v>4</v>
      </c>
      <c r="C59" s="20" t="n">
        <v>28508</v>
      </c>
      <c r="D59" s="20" t="n">
        <v>28997</v>
      </c>
      <c r="E59" s="20" t="n">
        <v>33079</v>
      </c>
      <c r="F59" s="20"/>
      <c r="G59" s="20" t="n">
        <v>5541</v>
      </c>
      <c r="H59" s="20" t="n">
        <v>5636</v>
      </c>
      <c r="I59" s="20" t="n">
        <v>6429</v>
      </c>
      <c r="S59" s="22" t="n">
        <f aca="false">E59*100/'Table A'!K58</f>
        <v>38330.2433371958</v>
      </c>
      <c r="T59" s="50" t="n">
        <f aca="false">S59-S58</f>
        <v>-234.668943505923</v>
      </c>
    </row>
    <row r="60" customFormat="false" ht="21" hidden="false" customHeight="true" outlineLevel="0" collapsed="false">
      <c r="A60" s="47" t="n">
        <v>2007</v>
      </c>
      <c r="B60" s="47" t="n">
        <v>1</v>
      </c>
      <c r="C60" s="20" t="n">
        <v>28654</v>
      </c>
      <c r="D60" s="20" t="n">
        <v>29097</v>
      </c>
      <c r="E60" s="20" t="n">
        <v>32905</v>
      </c>
      <c r="F60" s="20"/>
      <c r="G60" s="20" t="n">
        <v>5558</v>
      </c>
      <c r="H60" s="20" t="n">
        <v>5644</v>
      </c>
      <c r="I60" s="20" t="n">
        <v>6383</v>
      </c>
      <c r="J60" s="5" t="s">
        <v>37</v>
      </c>
      <c r="K60" s="5" t="n">
        <f aca="false">SUM(C57:C60)</f>
        <v>112793</v>
      </c>
      <c r="L60" s="5" t="n">
        <f aca="false">SUM(D57:D60)</f>
        <v>114896</v>
      </c>
      <c r="M60" s="5" t="n">
        <f aca="false">SUM(E57:E60)</f>
        <v>132383</v>
      </c>
      <c r="N60" s="5" t="n">
        <f aca="false">SUM(F57:F60)</f>
        <v>0</v>
      </c>
      <c r="O60" s="5" t="n">
        <f aca="false">SUM(G57:G60)</f>
        <v>21938</v>
      </c>
      <c r="P60" s="5" t="n">
        <f aca="false">SUM(H57:H60)</f>
        <v>22348</v>
      </c>
      <c r="Q60" s="5" t="n">
        <f aca="false">SUM(I57:I60)</f>
        <v>25750</v>
      </c>
      <c r="S60" s="22" t="n">
        <f aca="false">E60*100/'Table A'!K59</f>
        <v>38084.4907407407</v>
      </c>
      <c r="T60" s="50" t="n">
        <f aca="false">S60-S59</f>
        <v>-245.752596455095</v>
      </c>
    </row>
    <row r="61" customFormat="false" ht="12.75" hidden="false" customHeight="true" outlineLevel="0" collapsed="false">
      <c r="A61" s="48"/>
      <c r="B61" s="47" t="n">
        <v>2</v>
      </c>
      <c r="C61" s="20" t="n">
        <v>28663</v>
      </c>
      <c r="D61" s="20" t="n">
        <v>29148</v>
      </c>
      <c r="E61" s="20" t="n">
        <v>33461</v>
      </c>
      <c r="F61" s="20"/>
      <c r="G61" s="20" t="n">
        <v>5549</v>
      </c>
      <c r="H61" s="20" t="n">
        <v>5643</v>
      </c>
      <c r="I61" s="20" t="n">
        <v>6478</v>
      </c>
      <c r="S61" s="22" t="n">
        <f aca="false">E61*100/'Table A'!K60</f>
        <v>38460.9195402299</v>
      </c>
      <c r="T61" s="50" t="n">
        <f aca="false">S61-S60</f>
        <v>376.428799489149</v>
      </c>
    </row>
    <row r="62" customFormat="false" ht="12.75" hidden="false" customHeight="true" outlineLevel="0" collapsed="false">
      <c r="A62" s="48"/>
      <c r="B62" s="47" t="n">
        <v>3</v>
      </c>
      <c r="C62" s="20" t="n">
        <v>29001</v>
      </c>
      <c r="D62" s="20" t="n">
        <v>29554</v>
      </c>
      <c r="E62" s="20" t="n">
        <v>34557</v>
      </c>
      <c r="F62" s="20"/>
      <c r="G62" s="20" t="n">
        <v>5604</v>
      </c>
      <c r="H62" s="20" t="n">
        <v>5711</v>
      </c>
      <c r="I62" s="20" t="n">
        <v>6678</v>
      </c>
      <c r="S62" s="22" t="n">
        <f aca="false">E62*100/'Table A'!K61</f>
        <v>39313.9931740614</v>
      </c>
      <c r="T62" s="50" t="n">
        <f aca="false">S62-S61</f>
        <v>853.073633831547</v>
      </c>
    </row>
    <row r="63" customFormat="false" ht="12.75" hidden="false" customHeight="true" outlineLevel="0" collapsed="false">
      <c r="A63" s="48"/>
      <c r="B63" s="47" t="n">
        <v>4</v>
      </c>
      <c r="C63" s="20" t="n">
        <v>29808</v>
      </c>
      <c r="D63" s="20" t="n">
        <v>30564</v>
      </c>
      <c r="E63" s="20" t="n">
        <v>37468</v>
      </c>
      <c r="F63" s="20"/>
      <c r="G63" s="20" t="n">
        <v>5750</v>
      </c>
      <c r="H63" s="20" t="n">
        <v>5896</v>
      </c>
      <c r="I63" s="20" t="n">
        <v>7228</v>
      </c>
      <c r="S63" s="22" t="n">
        <f aca="false">E63*100/'Table A'!K62</f>
        <v>41677.4193548387</v>
      </c>
      <c r="T63" s="50" t="n">
        <f aca="false">S63-S62</f>
        <v>2363.42618077727</v>
      </c>
    </row>
    <row r="64" customFormat="false" ht="21.75" hidden="false" customHeight="true" outlineLevel="0" collapsed="false">
      <c r="A64" s="47" t="n">
        <v>2008</v>
      </c>
      <c r="B64" s="47" t="n">
        <v>1</v>
      </c>
      <c r="C64" s="20" t="n">
        <v>29534</v>
      </c>
      <c r="D64" s="20" t="n">
        <v>30140</v>
      </c>
      <c r="E64" s="20" t="n">
        <v>35550</v>
      </c>
      <c r="F64" s="20"/>
      <c r="G64" s="20" t="n">
        <v>5689</v>
      </c>
      <c r="H64" s="20" t="n">
        <v>5806</v>
      </c>
      <c r="I64" s="20" t="n">
        <v>6848</v>
      </c>
      <c r="J64" s="5" t="s">
        <v>38</v>
      </c>
      <c r="K64" s="5" t="n">
        <f aca="false">SUM(C61:C64)</f>
        <v>117006</v>
      </c>
      <c r="L64" s="5" t="n">
        <f aca="false">SUM(D61:D64)</f>
        <v>119406</v>
      </c>
      <c r="M64" s="5" t="n">
        <f aca="false">SUM(E61:E64)</f>
        <v>141036</v>
      </c>
      <c r="N64" s="5" t="n">
        <f aca="false">SUM(F61:F64)</f>
        <v>0</v>
      </c>
      <c r="O64" s="5" t="n">
        <f aca="false">SUM(G61:G64)</f>
        <v>22592</v>
      </c>
      <c r="P64" s="5" t="n">
        <f aca="false">SUM(H61:H64)</f>
        <v>23056</v>
      </c>
      <c r="Q64" s="5" t="n">
        <f aca="false">SUM(I61:I64)</f>
        <v>27232</v>
      </c>
      <c r="S64" s="22" t="n">
        <f aca="false">E64*100/'Table A'!K63</f>
        <v>39943.8202247191</v>
      </c>
      <c r="T64" s="50" t="n">
        <f aca="false">S64-S63</f>
        <v>-1733.5991301196</v>
      </c>
    </row>
    <row r="65" customFormat="false" ht="12.75" hidden="false" customHeight="true" outlineLevel="0" collapsed="false">
      <c r="A65" s="48"/>
      <c r="B65" s="47" t="n">
        <v>2</v>
      </c>
      <c r="C65" s="20" t="n">
        <v>30568</v>
      </c>
      <c r="D65" s="20" t="n">
        <v>31331</v>
      </c>
      <c r="E65" s="20" t="n">
        <v>38116</v>
      </c>
      <c r="F65" s="20"/>
      <c r="G65" s="20" t="n">
        <v>5880</v>
      </c>
      <c r="H65" s="20" t="n">
        <v>6026</v>
      </c>
      <c r="I65" s="20" t="n">
        <v>7331</v>
      </c>
      <c r="S65" s="22" t="n">
        <f aca="false">E65*100/'Table A'!K64</f>
        <v>41565.9760087241</v>
      </c>
      <c r="T65" s="50" t="n">
        <f aca="false">S65-S64</f>
        <v>1622.155784005</v>
      </c>
    </row>
    <row r="66" customFormat="false" ht="12.75" hidden="false" customHeight="true" outlineLevel="0" collapsed="false">
      <c r="A66" s="48"/>
      <c r="B66" s="47" t="n">
        <v>3</v>
      </c>
      <c r="C66" s="20" t="n">
        <v>30643</v>
      </c>
      <c r="D66" s="20" t="n">
        <v>31332</v>
      </c>
      <c r="E66" s="20" t="n">
        <v>37401</v>
      </c>
      <c r="F66" s="20"/>
      <c r="G66" s="20" t="n">
        <v>5885</v>
      </c>
      <c r="H66" s="20" t="n">
        <v>6018</v>
      </c>
      <c r="I66" s="20" t="n">
        <v>7183</v>
      </c>
      <c r="S66" s="22" t="n">
        <f aca="false">E66*100/'Table A'!K65</f>
        <v>40001.0695187166</v>
      </c>
      <c r="T66" s="50" t="n">
        <f aca="false">S66-S65</f>
        <v>-1564.90649000752</v>
      </c>
    </row>
    <row r="67" customFormat="false" ht="12.75" hidden="false" customHeight="true" outlineLevel="0" collapsed="false">
      <c r="A67" s="48"/>
      <c r="B67" s="47" t="n">
        <v>4</v>
      </c>
      <c r="C67" s="20" t="n">
        <v>30550</v>
      </c>
      <c r="D67" s="20" t="n">
        <v>31061</v>
      </c>
      <c r="E67" s="20" t="n">
        <v>35493</v>
      </c>
      <c r="F67" s="20"/>
      <c r="G67" s="20" t="n">
        <v>5859</v>
      </c>
      <c r="H67" s="20" t="n">
        <v>5957</v>
      </c>
      <c r="I67" s="20" t="n">
        <v>6807</v>
      </c>
      <c r="S67" s="22" t="n">
        <f aca="false">E67*100/'Table A'!K66</f>
        <v>37718.3846971307</v>
      </c>
      <c r="T67" s="50" t="n">
        <f aca="false">S67-S66</f>
        <v>-2282.68482158586</v>
      </c>
    </row>
    <row r="68" customFormat="false" ht="20.25" hidden="false" customHeight="true" outlineLevel="0" collapsed="false">
      <c r="A68" s="47" t="n">
        <v>2009</v>
      </c>
      <c r="B68" s="47" t="n">
        <v>1</v>
      </c>
      <c r="C68" s="20" t="n">
        <v>30054</v>
      </c>
      <c r="D68" s="20" t="n">
        <v>30548</v>
      </c>
      <c r="E68" s="20" t="n">
        <v>34843</v>
      </c>
      <c r="F68" s="20"/>
      <c r="G68" s="20" t="n">
        <v>5756</v>
      </c>
      <c r="H68" s="20" t="n">
        <v>5850</v>
      </c>
      <c r="I68" s="20" t="n">
        <v>6673</v>
      </c>
      <c r="J68" s="5" t="s">
        <v>39</v>
      </c>
      <c r="K68" s="5" t="n">
        <f aca="false">SUM(C65:C68)</f>
        <v>121815</v>
      </c>
      <c r="L68" s="5" t="n">
        <f aca="false">SUM(D65:D68)</f>
        <v>124272</v>
      </c>
      <c r="M68" s="5" t="n">
        <f aca="false">SUM(E65:E68)</f>
        <v>145853</v>
      </c>
      <c r="N68" s="5" t="n">
        <f aca="false">SUM(F65:F68)</f>
        <v>0</v>
      </c>
      <c r="O68" s="5" t="n">
        <f aca="false">SUM(G65:G68)</f>
        <v>23380</v>
      </c>
      <c r="P68" s="5" t="n">
        <f aca="false">SUM(H65:H68)</f>
        <v>23851</v>
      </c>
      <c r="Q68" s="5" t="n">
        <f aca="false">SUM(I65:I68)</f>
        <v>27994</v>
      </c>
      <c r="S68" s="22" t="n">
        <f aca="false">E68*100/'Table A'!K67</f>
        <v>37385.1931330472</v>
      </c>
      <c r="T68" s="50" t="n">
        <f aca="false">S68-S67</f>
        <v>-333.191564083507</v>
      </c>
    </row>
    <row r="69" customFormat="false" ht="12.75" hidden="false" customHeight="true" outlineLevel="0" collapsed="false">
      <c r="A69" s="48"/>
      <c r="B69" s="47" t="n">
        <v>2</v>
      </c>
      <c r="C69" s="20" t="n">
        <v>29848</v>
      </c>
      <c r="D69" s="20" t="n">
        <v>30306</v>
      </c>
      <c r="E69" s="20" t="n">
        <v>34304</v>
      </c>
      <c r="F69" s="20"/>
      <c r="G69" s="20" t="n">
        <v>5709</v>
      </c>
      <c r="H69" s="20" t="n">
        <v>5796</v>
      </c>
      <c r="I69" s="20" t="n">
        <v>6561</v>
      </c>
      <c r="S69" s="22" t="n">
        <f aca="false">E69*100/'Table A'!K68</f>
        <v>36728.051391863</v>
      </c>
      <c r="T69" s="50" t="n">
        <f aca="false">S69-S68</f>
        <v>-657.141741184256</v>
      </c>
    </row>
    <row r="70" customFormat="false" ht="12.75" hidden="false" customHeight="true" outlineLevel="0" collapsed="false">
      <c r="A70" s="48"/>
      <c r="B70" s="47" t="n">
        <v>3</v>
      </c>
      <c r="C70" s="20" t="n">
        <v>30107</v>
      </c>
      <c r="D70" s="20" t="n">
        <v>30549</v>
      </c>
      <c r="E70" s="20" t="n">
        <v>34406</v>
      </c>
      <c r="F70" s="20"/>
      <c r="G70" s="20" t="n">
        <v>5751</v>
      </c>
      <c r="H70" s="20" t="n">
        <v>5835</v>
      </c>
      <c r="I70" s="20" t="n">
        <v>6572</v>
      </c>
      <c r="S70" s="22" t="n">
        <f aca="false">E70*100/'Table A'!K69</f>
        <v>36408.4656084656</v>
      </c>
      <c r="T70" s="50" t="n">
        <f aca="false">S70-S69</f>
        <v>-319.585783397342</v>
      </c>
    </row>
    <row r="71" customFormat="false" ht="12.75" hidden="false" customHeight="true" outlineLevel="0" collapsed="false">
      <c r="A71" s="48"/>
      <c r="B71" s="47" t="n">
        <v>4</v>
      </c>
      <c r="C71" s="20" t="n">
        <v>29852</v>
      </c>
      <c r="D71" s="20" t="n">
        <v>30350</v>
      </c>
      <c r="E71" s="20" t="n">
        <v>34734</v>
      </c>
      <c r="F71" s="20"/>
      <c r="G71" s="20" t="n">
        <v>5695</v>
      </c>
      <c r="H71" s="20" t="n">
        <v>5790</v>
      </c>
      <c r="I71" s="20" t="n">
        <v>6626</v>
      </c>
      <c r="S71" s="22" t="n">
        <f aca="false">E71*100/'Table A'!K70</f>
        <v>36872.6114649682</v>
      </c>
      <c r="T71" s="50" t="n">
        <f aca="false">S71-S70</f>
        <v>464.145856502546</v>
      </c>
    </row>
    <row r="72" customFormat="false" ht="21.75" hidden="false" customHeight="true" outlineLevel="0" collapsed="false">
      <c r="A72" s="47" t="n">
        <v>2010</v>
      </c>
      <c r="B72" s="47" t="n">
        <v>1</v>
      </c>
      <c r="C72" s="20" t="n">
        <v>30269</v>
      </c>
      <c r="D72" s="20" t="n">
        <v>30760</v>
      </c>
      <c r="E72" s="20" t="n">
        <v>35092</v>
      </c>
      <c r="F72" s="20"/>
      <c r="G72" s="20" t="n">
        <v>5767</v>
      </c>
      <c r="H72" s="20" t="n">
        <v>5861</v>
      </c>
      <c r="I72" s="20" t="n">
        <v>6686</v>
      </c>
      <c r="J72" s="5" t="s">
        <v>40</v>
      </c>
      <c r="K72" s="5" t="n">
        <f aca="false">SUM(C69:C72)</f>
        <v>120076</v>
      </c>
      <c r="L72" s="5" t="n">
        <f aca="false">SUM(D69:D72)</f>
        <v>121965</v>
      </c>
      <c r="M72" s="5" t="n">
        <f aca="false">SUM(E69:E72)</f>
        <v>138536</v>
      </c>
      <c r="N72" s="5" t="n">
        <f aca="false">SUM(F69:F72)</f>
        <v>0</v>
      </c>
      <c r="O72" s="5" t="n">
        <f aca="false">SUM(G69:G72)</f>
        <v>22922</v>
      </c>
      <c r="P72" s="5" t="n">
        <f aca="false">SUM(H69:H72)</f>
        <v>23282</v>
      </c>
      <c r="Q72" s="5" t="n">
        <f aca="false">SUM(I69:I72)</f>
        <v>26445</v>
      </c>
      <c r="S72" s="22" t="n">
        <f aca="false">E72*100/'Table A'!K71</f>
        <v>36977.8714436249</v>
      </c>
      <c r="T72" s="50" t="n">
        <f aca="false">S72-S71</f>
        <v>105.259978656708</v>
      </c>
    </row>
    <row r="73" customFormat="false" ht="12.75" hidden="false" customHeight="true" outlineLevel="0" collapsed="false">
      <c r="A73" s="48"/>
      <c r="B73" s="47" t="n">
        <v>2</v>
      </c>
      <c r="C73" s="20" t="n">
        <v>30746</v>
      </c>
      <c r="D73" s="20" t="n">
        <v>31274</v>
      </c>
      <c r="E73" s="20" t="n">
        <v>35945</v>
      </c>
      <c r="F73" s="20"/>
      <c r="G73" s="20" t="n">
        <v>5849</v>
      </c>
      <c r="H73" s="20" t="n">
        <v>5950</v>
      </c>
      <c r="I73" s="20" t="n">
        <v>6838</v>
      </c>
      <c r="S73" s="22" t="n">
        <f aca="false">E73*100/'Table A'!K72</f>
        <v>37442.7083333333</v>
      </c>
      <c r="T73" s="50" t="n">
        <f aca="false">S73-S72</f>
        <v>464.836889708473</v>
      </c>
    </row>
    <row r="74" customFormat="false" ht="12.75" hidden="false" customHeight="true" outlineLevel="0" collapsed="false">
      <c r="A74" s="48"/>
      <c r="B74" s="47" t="n">
        <v>3</v>
      </c>
      <c r="C74" s="20" t="n">
        <v>30799</v>
      </c>
      <c r="D74" s="20" t="n">
        <v>31371</v>
      </c>
      <c r="E74" s="20" t="n">
        <v>36467</v>
      </c>
      <c r="F74" s="20"/>
      <c r="G74" s="20" t="n">
        <v>5848</v>
      </c>
      <c r="H74" s="20" t="n">
        <v>5957</v>
      </c>
      <c r="I74" s="20" t="n">
        <v>6925</v>
      </c>
      <c r="S74" s="22" t="n">
        <f aca="false">E74*100/'Table A'!K73</f>
        <v>37986.4583333333</v>
      </c>
      <c r="T74" s="50" t="n">
        <f aca="false">S74-S73</f>
        <v>543.75</v>
      </c>
    </row>
    <row r="75" customFormat="false" ht="12.75" hidden="false" customHeight="true" outlineLevel="0" collapsed="false">
      <c r="A75" s="48"/>
      <c r="B75" s="47" t="n">
        <v>4</v>
      </c>
      <c r="C75" s="20" t="n">
        <v>30716</v>
      </c>
      <c r="D75" s="20" t="n">
        <v>31311</v>
      </c>
      <c r="E75" s="20" t="n">
        <v>36613</v>
      </c>
      <c r="F75" s="20"/>
      <c r="G75" s="20" t="n">
        <v>5820</v>
      </c>
      <c r="H75" s="20" t="n">
        <v>5933</v>
      </c>
      <c r="I75" s="20" t="n">
        <v>6938</v>
      </c>
      <c r="S75" s="22" t="n">
        <f aca="false">E75*100/'Table A'!K74</f>
        <v>37901.6563146998</v>
      </c>
      <c r="T75" s="50" t="n">
        <f aca="false">S75-S74</f>
        <v>-84.8020186335416</v>
      </c>
    </row>
    <row r="76" customFormat="false" ht="19.5" hidden="false" customHeight="true" outlineLevel="0" collapsed="false">
      <c r="A76" s="47" t="n">
        <v>2011</v>
      </c>
      <c r="B76" s="47" t="n">
        <v>1</v>
      </c>
      <c r="C76" s="20" t="n">
        <v>31539</v>
      </c>
      <c r="D76" s="20" t="n">
        <v>32162</v>
      </c>
      <c r="E76" s="20" t="n">
        <v>37733</v>
      </c>
      <c r="F76" s="20"/>
      <c r="G76" s="20" t="n">
        <v>5964</v>
      </c>
      <c r="H76" s="20" t="n">
        <v>6082</v>
      </c>
      <c r="I76" s="20" t="n">
        <v>7135</v>
      </c>
      <c r="J76" s="5" t="s">
        <v>41</v>
      </c>
      <c r="K76" s="5" t="n">
        <f aca="false">SUM(C73:C76)</f>
        <v>123800</v>
      </c>
      <c r="L76" s="5" t="n">
        <f aca="false">SUM(D73:D76)</f>
        <v>126118</v>
      </c>
      <c r="M76" s="5" t="n">
        <f aca="false">SUM(E73:E76)</f>
        <v>146758</v>
      </c>
      <c r="N76" s="5" t="n">
        <f aca="false">SUM(F73:F76)</f>
        <v>0</v>
      </c>
      <c r="O76" s="5" t="n">
        <f aca="false">SUM(G73:G76)</f>
        <v>23481</v>
      </c>
      <c r="P76" s="5" t="n">
        <f aca="false">SUM(H73:H76)</f>
        <v>23922</v>
      </c>
      <c r="Q76" s="5" t="n">
        <f aca="false">SUM(I73:I76)</f>
        <v>27836</v>
      </c>
      <c r="S76" s="22" t="n">
        <f aca="false">E76*100/'Table A'!K75</f>
        <v>38346.5447154472</v>
      </c>
      <c r="T76" s="50" t="n">
        <f aca="false">S76-S75</f>
        <v>444.888400747361</v>
      </c>
    </row>
    <row r="77" customFormat="false" ht="12.75" hidden="false" customHeight="true" outlineLevel="0" collapsed="false">
      <c r="A77" s="48"/>
      <c r="B77" s="47" t="n">
        <v>2</v>
      </c>
      <c r="C77" s="20" t="n">
        <v>31802</v>
      </c>
      <c r="D77" s="20" t="n">
        <v>32437</v>
      </c>
      <c r="E77" s="20" t="n">
        <v>38148</v>
      </c>
      <c r="F77" s="20"/>
      <c r="G77" s="20" t="n">
        <v>6003</v>
      </c>
      <c r="H77" s="20" t="n">
        <v>6123</v>
      </c>
      <c r="I77" s="20" t="n">
        <v>7201</v>
      </c>
      <c r="S77" s="22" t="n">
        <f aca="false">E77*100/'Table A'!K76</f>
        <v>38455.6451612903</v>
      </c>
      <c r="T77" s="50" t="n">
        <f aca="false">S77-S76</f>
        <v>109.100445843163</v>
      </c>
    </row>
    <row r="78" customFormat="false" ht="12.75" hidden="false" customHeight="true" outlineLevel="0" collapsed="false">
      <c r="A78" s="48"/>
      <c r="B78" s="47" t="n">
        <v>3</v>
      </c>
      <c r="C78" s="20" t="n">
        <v>31987</v>
      </c>
      <c r="D78" s="20" t="n">
        <v>32573</v>
      </c>
      <c r="E78" s="20" t="n">
        <v>37853</v>
      </c>
      <c r="F78" s="20"/>
      <c r="G78" s="20" t="n">
        <v>6030</v>
      </c>
      <c r="H78" s="20" t="n">
        <v>6140</v>
      </c>
      <c r="I78" s="20" t="n">
        <v>7136</v>
      </c>
      <c r="S78" s="22" t="n">
        <f aca="false">E78*100/'Table A'!K77</f>
        <v>38005.0200803213</v>
      </c>
      <c r="T78" s="50" t="n">
        <f aca="false">S78-S77</f>
        <v>-450.625080969032</v>
      </c>
    </row>
    <row r="79" customFormat="false" ht="12.75" hidden="false" customHeight="true" outlineLevel="0" collapsed="false">
      <c r="A79" s="48"/>
      <c r="B79" s="47" t="n">
        <v>4</v>
      </c>
      <c r="C79" s="20" t="n">
        <v>32231</v>
      </c>
      <c r="D79" s="20" t="n">
        <v>32821</v>
      </c>
      <c r="E79" s="20" t="n">
        <v>38102</v>
      </c>
      <c r="F79" s="20"/>
      <c r="G79" s="20" t="n">
        <v>6071</v>
      </c>
      <c r="H79" s="20" t="n">
        <v>6183</v>
      </c>
      <c r="I79" s="20" t="n">
        <v>7177</v>
      </c>
      <c r="S79" s="22" t="n">
        <f aca="false">E79*100/'Table A'!K78</f>
        <v>38331.9919517103</v>
      </c>
      <c r="T79" s="50" t="n">
        <f aca="false">S79-S78</f>
        <v>326.971871388974</v>
      </c>
    </row>
    <row r="80" customFormat="false" ht="20.25" hidden="false" customHeight="true" outlineLevel="0" collapsed="false">
      <c r="A80" s="48" t="n">
        <v>2012</v>
      </c>
      <c r="B80" s="47" t="n">
        <v>1</v>
      </c>
      <c r="C80" s="20" t="n">
        <v>32157</v>
      </c>
      <c r="D80" s="20" t="n">
        <v>32718</v>
      </c>
      <c r="E80" s="20" t="n">
        <v>37705</v>
      </c>
      <c r="F80" s="20"/>
      <c r="G80" s="20" t="n">
        <v>6055</v>
      </c>
      <c r="H80" s="20" t="n">
        <v>6161</v>
      </c>
      <c r="I80" s="20" t="n">
        <v>7100</v>
      </c>
      <c r="J80" s="5" t="s">
        <v>42</v>
      </c>
      <c r="K80" s="5" t="n">
        <f aca="false">SUM(C77:C80)</f>
        <v>128177</v>
      </c>
      <c r="L80" s="5" t="n">
        <f aca="false">SUM(D77:D80)</f>
        <v>130549</v>
      </c>
      <c r="M80" s="5" t="n">
        <f aca="false">SUM(E77:E80)</f>
        <v>151808</v>
      </c>
      <c r="N80" s="5" t="n">
        <f aca="false">SUM(F77:F80)</f>
        <v>0</v>
      </c>
      <c r="O80" s="5" t="n">
        <f aca="false">SUM(G77:G80)</f>
        <v>24159</v>
      </c>
      <c r="P80" s="5" t="n">
        <f aca="false">SUM(H77:H80)</f>
        <v>24607</v>
      </c>
      <c r="Q80" s="5" t="n">
        <f aca="false">SUM(I77:I80)</f>
        <v>28614</v>
      </c>
      <c r="S80" s="22" t="n">
        <f aca="false">E80*100/'Table A'!K79</f>
        <v>37742.7427427427</v>
      </c>
      <c r="T80" s="50" t="n">
        <f aca="false">S80-S79</f>
        <v>-589.249208967522</v>
      </c>
    </row>
    <row r="81" customFormat="false" ht="12.75" hidden="false" customHeight="true" outlineLevel="0" collapsed="false">
      <c r="A81" s="48"/>
      <c r="B81" s="47" t="n">
        <v>2</v>
      </c>
      <c r="C81" s="20" t="n">
        <v>32203</v>
      </c>
      <c r="D81" s="20" t="n">
        <v>32703</v>
      </c>
      <c r="E81" s="20" t="n">
        <v>37106</v>
      </c>
      <c r="F81" s="20"/>
      <c r="G81" s="20" t="n">
        <v>6062</v>
      </c>
      <c r="H81" s="20" t="n">
        <v>6156</v>
      </c>
      <c r="I81" s="20" t="n">
        <v>6985</v>
      </c>
      <c r="S81" s="22" t="n">
        <f aca="false">E81*100/'Table A'!K80</f>
        <v>37106</v>
      </c>
      <c r="T81" s="50" t="n">
        <f aca="false">S81-S80</f>
        <v>-636.742742742739</v>
      </c>
    </row>
    <row r="82" customFormat="false" ht="12.75" hidden="false" customHeight="true" outlineLevel="0" collapsed="false">
      <c r="A82" s="48"/>
      <c r="B82" s="47" t="n">
        <v>3</v>
      </c>
      <c r="C82" s="20" t="n">
        <v>32315</v>
      </c>
      <c r="D82" s="20" t="n">
        <v>32828</v>
      </c>
      <c r="E82" s="20" t="n">
        <v>37337</v>
      </c>
      <c r="F82" s="20"/>
      <c r="G82" s="20" t="n">
        <v>6081</v>
      </c>
      <c r="H82" s="20" t="n">
        <v>6177</v>
      </c>
      <c r="I82" s="20" t="n">
        <v>7026</v>
      </c>
      <c r="S82" s="22" t="n">
        <f aca="false">E82*100/'Table A'!K81</f>
        <v>37225.3240279163</v>
      </c>
      <c r="T82" s="50" t="n">
        <f aca="false">S82-S81</f>
        <v>119.324027916249</v>
      </c>
    </row>
    <row r="83" customFormat="false" ht="12.75" hidden="false" customHeight="true" outlineLevel="0" collapsed="false">
      <c r="A83" s="48"/>
      <c r="B83" s="47" t="n">
        <v>4</v>
      </c>
      <c r="C83" s="20" t="n">
        <v>32539</v>
      </c>
      <c r="D83" s="20" t="n">
        <v>33019</v>
      </c>
      <c r="E83" s="20" t="n">
        <v>37158</v>
      </c>
      <c r="F83" s="20"/>
      <c r="G83" s="20" t="n">
        <v>6120</v>
      </c>
      <c r="H83" s="20" t="n">
        <v>6210</v>
      </c>
      <c r="I83" s="20" t="n">
        <v>6988</v>
      </c>
      <c r="R83" s="31"/>
      <c r="S83" s="22" t="n">
        <f aca="false">E83*100/'Table A'!K82</f>
        <v>37232.4649298597</v>
      </c>
      <c r="T83" s="50" t="n">
        <f aca="false">S83-S82</f>
        <v>7.14090194347227</v>
      </c>
    </row>
    <row r="84" customFormat="false" ht="18.75" hidden="false" customHeight="true" outlineLevel="0" collapsed="false">
      <c r="A84" s="48" t="n">
        <v>2013</v>
      </c>
      <c r="B84" s="47" t="n">
        <v>1</v>
      </c>
      <c r="C84" s="20" t="n">
        <v>33306</v>
      </c>
      <c r="D84" s="20" t="n">
        <v>33807</v>
      </c>
      <c r="E84" s="20" t="n">
        <v>38089</v>
      </c>
      <c r="F84" s="20"/>
      <c r="G84" s="20" t="n">
        <v>6260</v>
      </c>
      <c r="H84" s="20" t="n">
        <v>6354</v>
      </c>
      <c r="I84" s="20" t="n">
        <v>7159</v>
      </c>
      <c r="J84" s="5" t="s">
        <v>43</v>
      </c>
      <c r="K84" s="5" t="n">
        <f aca="false">SUM(C81:C84)</f>
        <v>130363</v>
      </c>
      <c r="L84" s="5" t="n">
        <f aca="false">SUM(D81:D84)</f>
        <v>132357</v>
      </c>
      <c r="M84" s="5" t="n">
        <f aca="false">SUM(E81:E84)</f>
        <v>149690</v>
      </c>
      <c r="N84" s="5" t="n">
        <f aca="false">SUM(F81:F84)</f>
        <v>0</v>
      </c>
      <c r="O84" s="5" t="n">
        <f aca="false">SUM(G81:G84)</f>
        <v>24523</v>
      </c>
      <c r="P84" s="5" t="n">
        <f aca="false">SUM(H81:H84)</f>
        <v>24897</v>
      </c>
      <c r="Q84" s="5" t="n">
        <f aca="false">SUM(I81:I84)</f>
        <v>28158</v>
      </c>
      <c r="R84" s="31"/>
      <c r="S84" s="22" t="n">
        <f aca="false">E84*100/'Table A'!K83</f>
        <v>37342.1568627451</v>
      </c>
      <c r="T84" s="50" t="n">
        <f aca="false">S84-S83</f>
        <v>109.691932885376</v>
      </c>
    </row>
    <row r="85" s="31" customFormat="true" ht="12.75" hidden="false" customHeight="true" outlineLevel="0" collapsed="false">
      <c r="A85" s="48"/>
      <c r="B85" s="47" t="n">
        <v>2</v>
      </c>
      <c r="C85" s="20" t="n">
        <v>33398</v>
      </c>
      <c r="D85" s="20" t="n">
        <v>33891</v>
      </c>
      <c r="E85" s="20" t="n">
        <v>38067</v>
      </c>
      <c r="F85" s="20"/>
      <c r="G85" s="20" t="n">
        <v>6272</v>
      </c>
      <c r="H85" s="20" t="n">
        <v>6365</v>
      </c>
      <c r="I85" s="20" t="n">
        <v>7149</v>
      </c>
      <c r="J85" s="5"/>
      <c r="K85" s="5"/>
      <c r="L85" s="5"/>
      <c r="M85" s="5"/>
      <c r="N85" s="5"/>
      <c r="O85" s="5"/>
      <c r="P85" s="5"/>
      <c r="Q85" s="5"/>
      <c r="S85" s="22" t="n">
        <f aca="false">E85*100/'Table A'!K84</f>
        <v>37467.5196850394</v>
      </c>
      <c r="T85" s="50" t="n">
        <f aca="false">S85-S84</f>
        <v>125.362822294272</v>
      </c>
    </row>
    <row r="86" s="31" customFormat="true" ht="11.25" hidden="false" customHeight="true" outlineLevel="0" collapsed="false">
      <c r="A86" s="48"/>
      <c r="B86" s="47" t="n">
        <v>3</v>
      </c>
      <c r="C86" s="20" t="n">
        <v>33772</v>
      </c>
      <c r="D86" s="20" t="n">
        <v>34284</v>
      </c>
      <c r="E86" s="20" t="n">
        <v>38636</v>
      </c>
      <c r="F86" s="20"/>
      <c r="G86" s="20" t="n">
        <v>6336</v>
      </c>
      <c r="H86" s="20" t="n">
        <v>6432</v>
      </c>
      <c r="I86" s="20" t="n">
        <v>7249</v>
      </c>
      <c r="K86" s="5"/>
      <c r="R86" s="4"/>
      <c r="S86" s="22" t="n">
        <f aca="false">E86*100/'Table A'!K85</f>
        <v>37656.9200779727</v>
      </c>
      <c r="T86" s="50" t="n">
        <f aca="false">S86-S85</f>
        <v>189.400392933341</v>
      </c>
    </row>
    <row r="87" s="31" customFormat="true" ht="11.25" hidden="false" customHeight="true" outlineLevel="0" collapsed="false">
      <c r="A87" s="48"/>
      <c r="B87" s="47" t="n">
        <v>4</v>
      </c>
      <c r="C87" s="20" t="n">
        <v>33855</v>
      </c>
      <c r="D87" s="20" t="n">
        <v>34337</v>
      </c>
      <c r="E87" s="20" t="n">
        <v>38410</v>
      </c>
      <c r="F87" s="20"/>
      <c r="G87" s="20" t="n">
        <v>6346</v>
      </c>
      <c r="H87" s="20" t="n">
        <v>6436</v>
      </c>
      <c r="I87" s="20" t="n">
        <v>7200</v>
      </c>
      <c r="K87" s="5"/>
      <c r="R87" s="4"/>
      <c r="S87" s="22" t="n">
        <f aca="false">E87*100/'Table A'!K86</f>
        <v>37546.4320625611</v>
      </c>
      <c r="T87" s="50" t="n">
        <f aca="false">S87-S86</f>
        <v>-110.488015411618</v>
      </c>
    </row>
    <row r="88" customFormat="false" ht="18.75" hidden="false" customHeight="true" outlineLevel="0" collapsed="false">
      <c r="A88" s="48" t="n">
        <v>2014</v>
      </c>
      <c r="B88" s="47" t="n">
        <v>1</v>
      </c>
      <c r="C88" s="20" t="n">
        <v>34292</v>
      </c>
      <c r="D88" s="20" t="n">
        <v>34735</v>
      </c>
      <c r="E88" s="20" t="n">
        <v>38477</v>
      </c>
      <c r="F88" s="20"/>
      <c r="G88" s="20" t="n">
        <v>6421</v>
      </c>
      <c r="H88" s="20" t="n">
        <v>6504</v>
      </c>
      <c r="I88" s="20" t="n">
        <v>7205</v>
      </c>
      <c r="J88" s="5" t="s">
        <v>44</v>
      </c>
      <c r="K88" s="5" t="n">
        <f aca="false">SUM(C85:C88)</f>
        <v>135317</v>
      </c>
      <c r="L88" s="5" t="n">
        <f aca="false">SUM(D85:D88)</f>
        <v>137247</v>
      </c>
      <c r="M88" s="5" t="n">
        <f aca="false">SUM(E85:E88)</f>
        <v>153590</v>
      </c>
      <c r="N88" s="5" t="n">
        <f aca="false">SUM(F85:F88)</f>
        <v>0</v>
      </c>
      <c r="O88" s="5" t="n">
        <f aca="false">SUM(G85:G88)</f>
        <v>25375</v>
      </c>
      <c r="P88" s="5" t="n">
        <f aca="false">SUM(H85:H88)</f>
        <v>25737</v>
      </c>
      <c r="Q88" s="5" t="n">
        <f aca="false">SUM(I85:I88)</f>
        <v>28803</v>
      </c>
      <c r="R88" s="51"/>
      <c r="S88" s="22" t="n">
        <f aca="false">E88*100/'Table A'!K87</f>
        <v>37392.6141885326</v>
      </c>
      <c r="T88" s="50" t="n">
        <f aca="false">S88-S87</f>
        <v>-153.817874028537</v>
      </c>
    </row>
    <row r="89" customFormat="false" ht="12.75" hidden="false" customHeight="true" outlineLevel="0" collapsed="false">
      <c r="A89" s="48"/>
      <c r="B89" s="47" t="n">
        <v>2</v>
      </c>
      <c r="C89" s="20" t="n">
        <v>34813</v>
      </c>
      <c r="D89" s="20" t="n">
        <v>35218</v>
      </c>
      <c r="E89" s="20" t="n">
        <v>38617</v>
      </c>
      <c r="F89" s="20"/>
      <c r="G89" s="20" t="n">
        <v>6513</v>
      </c>
      <c r="H89" s="20" t="n">
        <v>6589</v>
      </c>
      <c r="I89" s="20" t="n">
        <v>7224</v>
      </c>
      <c r="R89" s="51"/>
      <c r="S89" s="22" t="n">
        <f aca="false">E89*100/'Table A'!K88</f>
        <v>37347.1953578337</v>
      </c>
      <c r="T89" s="50" t="n">
        <f aca="false">S89-S88</f>
        <v>-45.4188306989017</v>
      </c>
    </row>
    <row r="90" customFormat="false" ht="12.75" hidden="false" customHeight="true" outlineLevel="0" collapsed="false">
      <c r="A90" s="48"/>
      <c r="B90" s="47" t="n">
        <v>3</v>
      </c>
      <c r="C90" s="20" t="n">
        <v>35110</v>
      </c>
      <c r="D90" s="20" t="n">
        <v>35464</v>
      </c>
      <c r="E90" s="20" t="n">
        <v>38418</v>
      </c>
      <c r="F90" s="20"/>
      <c r="G90" s="20" t="n">
        <v>6563</v>
      </c>
      <c r="H90" s="20" t="n">
        <v>6629</v>
      </c>
      <c r="I90" s="20" t="n">
        <v>7181</v>
      </c>
      <c r="R90" s="51"/>
      <c r="S90" s="22" t="n">
        <f aca="false">E90*100/'Table A'!K89</f>
        <v>37047.2516875603</v>
      </c>
      <c r="T90" s="50" t="n">
        <f aca="false">S90-S89</f>
        <v>-299.943670273387</v>
      </c>
    </row>
    <row r="91" customFormat="false" ht="12.75" hidden="false" customHeight="true" outlineLevel="0" collapsed="false">
      <c r="A91" s="48"/>
      <c r="B91" s="47" t="n">
        <v>4</v>
      </c>
      <c r="C91" s="20" t="n">
        <v>35576</v>
      </c>
      <c r="D91" s="20" t="n">
        <v>35905</v>
      </c>
      <c r="E91" s="20" t="n">
        <v>38637</v>
      </c>
      <c r="F91" s="20"/>
      <c r="G91" s="20" t="n">
        <v>6644</v>
      </c>
      <c r="H91" s="20" t="n">
        <v>6706</v>
      </c>
      <c r="I91" s="20" t="n">
        <v>7216</v>
      </c>
      <c r="R91" s="51"/>
      <c r="S91" s="22" t="n">
        <f aca="false">E91*100/'Table A'!K90</f>
        <v>37079.6545105566</v>
      </c>
      <c r="T91" s="50" t="n">
        <f aca="false">S91-S90</f>
        <v>32.4028229963515</v>
      </c>
    </row>
    <row r="92" customFormat="false" ht="17.25" hidden="false" customHeight="true" outlineLevel="0" collapsed="false">
      <c r="A92" s="48" t="n">
        <v>2015</v>
      </c>
      <c r="B92" s="47" t="n">
        <v>1</v>
      </c>
      <c r="C92" s="20" t="n">
        <v>35355</v>
      </c>
      <c r="D92" s="20" t="n">
        <v>35629</v>
      </c>
      <c r="E92" s="20" t="n">
        <v>37857</v>
      </c>
      <c r="F92" s="20"/>
      <c r="G92" s="20" t="n">
        <v>6598</v>
      </c>
      <c r="H92" s="20" t="n">
        <v>6649</v>
      </c>
      <c r="I92" s="20" t="n">
        <v>7065</v>
      </c>
      <c r="J92" s="5" t="s">
        <v>45</v>
      </c>
      <c r="K92" s="5" t="n">
        <f aca="false">SUM(C89:C92)</f>
        <v>140854</v>
      </c>
      <c r="L92" s="5" t="n">
        <f aca="false">SUM(D89:D92)</f>
        <v>142216</v>
      </c>
      <c r="M92" s="5" t="n">
        <f aca="false">SUM(E89:E92)</f>
        <v>153529</v>
      </c>
      <c r="N92" s="5" t="n">
        <f aca="false">SUM(F89:F92)</f>
        <v>0</v>
      </c>
      <c r="O92" s="5" t="n">
        <f aca="false">SUM(G89:G92)</f>
        <v>26318</v>
      </c>
      <c r="P92" s="5" t="n">
        <f aca="false">SUM(H89:H92)</f>
        <v>26573</v>
      </c>
      <c r="Q92" s="5" t="n">
        <f aca="false">SUM(I89:I92)</f>
        <v>28686</v>
      </c>
      <c r="R92" s="51"/>
      <c r="S92" s="22" t="n">
        <f aca="false">E92*100/'Table A'!K91</f>
        <v>36790.0874635568</v>
      </c>
      <c r="T92" s="50" t="n">
        <f aca="false">S92-S91</f>
        <v>-289.567046999771</v>
      </c>
    </row>
    <row r="93" customFormat="false" ht="12.75" hidden="false" customHeight="true" outlineLevel="0" collapsed="false">
      <c r="A93" s="48"/>
      <c r="B93" s="47" t="n">
        <v>2</v>
      </c>
      <c r="C93" s="20" t="n">
        <v>35291</v>
      </c>
      <c r="D93" s="20" t="n">
        <v>35619</v>
      </c>
      <c r="E93" s="20" t="n">
        <v>38333</v>
      </c>
      <c r="F93" s="20"/>
      <c r="G93" s="20" t="n">
        <v>6581</v>
      </c>
      <c r="H93" s="20" t="n">
        <v>6642</v>
      </c>
      <c r="I93" s="20" t="n">
        <v>7148</v>
      </c>
      <c r="J93" s="31"/>
      <c r="K93" s="22"/>
      <c r="L93" s="51"/>
      <c r="M93" s="31"/>
      <c r="N93" s="4"/>
      <c r="O93" s="19"/>
      <c r="P93" s="20"/>
      <c r="Q93" s="20"/>
      <c r="R93" s="51"/>
      <c r="S93" s="22" t="n">
        <f aca="false">E93*100/'Table A'!K92</f>
        <v>37361.5984405458</v>
      </c>
      <c r="T93" s="50" t="n">
        <f aca="false">S93-S92</f>
        <v>571.51097698896</v>
      </c>
    </row>
    <row r="94" customFormat="false" ht="12.75" hidden="false" customHeight="true" outlineLevel="0" collapsed="false">
      <c r="A94" s="48"/>
      <c r="B94" s="47" t="n">
        <v>3</v>
      </c>
      <c r="C94" s="20" t="n">
        <v>35510</v>
      </c>
      <c r="D94" s="20" t="n">
        <v>35787</v>
      </c>
      <c r="E94" s="20" t="n">
        <v>38023</v>
      </c>
      <c r="F94" s="20"/>
      <c r="G94" s="20" t="n">
        <v>6616</v>
      </c>
      <c r="H94" s="20" t="n">
        <v>6667</v>
      </c>
      <c r="I94" s="20" t="n">
        <v>7084</v>
      </c>
      <c r="J94" s="31"/>
      <c r="K94" s="22"/>
      <c r="L94" s="51"/>
      <c r="M94" s="31"/>
      <c r="N94" s="4"/>
      <c r="O94" s="19"/>
      <c r="P94" s="20"/>
      <c r="Q94" s="20"/>
      <c r="R94" s="51"/>
      <c r="S94" s="22" t="n">
        <f aca="false">E94*100/'Table A'!K93</f>
        <v>36843.992248062</v>
      </c>
      <c r="T94" s="50" t="n">
        <f aca="false">S94-S93</f>
        <v>-517.606192483792</v>
      </c>
    </row>
    <row r="95" s="4" customFormat="true" ht="9.95" hidden="false" customHeight="true" outlineLevel="0" collapsed="false">
      <c r="A95" s="52"/>
      <c r="B95" s="53"/>
      <c r="C95" s="26"/>
      <c r="D95" s="26"/>
      <c r="E95" s="26"/>
      <c r="F95" s="26"/>
      <c r="G95" s="26"/>
      <c r="H95" s="26"/>
      <c r="I95" s="26"/>
      <c r="L95" s="54"/>
    </row>
    <row r="96" s="4" customFormat="true" ht="12.75" hidden="false" customHeight="true" outlineLevel="0" collapsed="false">
      <c r="A96" s="4" t="s">
        <v>46</v>
      </c>
      <c r="I96" s="55"/>
      <c r="L96" s="51"/>
    </row>
    <row r="97" s="4" customFormat="true" ht="12.75" hidden="false" customHeight="true" outlineLevel="0" collapsed="false">
      <c r="A97" s="48" t="n">
        <v>2015</v>
      </c>
      <c r="B97" s="48" t="n">
        <v>3</v>
      </c>
      <c r="C97" s="55" t="n">
        <v>141732</v>
      </c>
      <c r="D97" s="55" t="n">
        <v>142940</v>
      </c>
      <c r="E97" s="55" t="n">
        <v>152850</v>
      </c>
      <c r="F97" s="55"/>
      <c r="G97" s="55" t="n">
        <v>26439</v>
      </c>
      <c r="H97" s="55" t="n">
        <v>26664</v>
      </c>
      <c r="I97" s="55" t="n">
        <v>28513</v>
      </c>
      <c r="L97" s="51"/>
    </row>
    <row r="98" s="4" customFormat="true" ht="12.75" hidden="false" customHeight="true" outlineLevel="0" collapsed="false">
      <c r="N98" s="22"/>
      <c r="O98" s="51"/>
      <c r="P98" s="31"/>
      <c r="R98" s="19"/>
      <c r="S98" s="20"/>
      <c r="T98" s="20"/>
      <c r="U98" s="51"/>
      <c r="V98" s="49"/>
    </row>
    <row r="99" s="4" customFormat="true" ht="12.75" hidden="false" customHeight="true" outlineLevel="0" collapsed="false">
      <c r="A99" s="4" t="s">
        <v>16</v>
      </c>
      <c r="C99" s="31"/>
      <c r="D99" s="56"/>
      <c r="E99" s="56"/>
      <c r="F99" s="56"/>
      <c r="G99" s="56"/>
      <c r="H99" s="56"/>
      <c r="I99" s="56"/>
      <c r="N99" s="22"/>
      <c r="O99" s="51"/>
      <c r="P99" s="31"/>
      <c r="R99" s="19"/>
      <c r="S99" s="20"/>
      <c r="T99" s="20"/>
      <c r="U99" s="51"/>
      <c r="V99" s="49"/>
    </row>
    <row r="100" s="4" customFormat="true" ht="12.75" hidden="false" customHeight="true" outlineLevel="0" collapsed="false">
      <c r="A100" s="48" t="n">
        <v>2014</v>
      </c>
      <c r="C100" s="51" t="n">
        <v>0.0406458672979431</v>
      </c>
      <c r="D100" s="51" t="n">
        <v>0.036700949251016</v>
      </c>
      <c r="E100" s="51" t="n">
        <v>0.0061748138091291</v>
      </c>
      <c r="F100" s="51"/>
      <c r="G100" s="51" t="n">
        <v>0.0367733164790283</v>
      </c>
      <c r="H100" s="51" t="n">
        <v>0.0328430786380129</v>
      </c>
      <c r="I100" s="51" t="n">
        <v>0.00243053996762987</v>
      </c>
      <c r="L100" s="57"/>
      <c r="M100" s="57"/>
      <c r="N100" s="57"/>
      <c r="O100" s="58"/>
    </row>
    <row r="101" s="4" customFormat="true" ht="12.75" hidden="false" customHeight="true" outlineLevel="0" collapsed="false">
      <c r="L101" s="57"/>
      <c r="M101" s="57"/>
      <c r="N101" s="57"/>
      <c r="O101" s="58"/>
    </row>
    <row r="102" s="4" customFormat="true" ht="12.75" hidden="false" customHeight="true" outlineLevel="0" collapsed="false">
      <c r="A102" s="4" t="s">
        <v>17</v>
      </c>
      <c r="C102" s="31"/>
      <c r="D102" s="56"/>
      <c r="E102" s="56"/>
      <c r="F102" s="56"/>
      <c r="G102" s="56"/>
      <c r="H102" s="56"/>
      <c r="I102" s="56"/>
    </row>
    <row r="103" s="4" customFormat="true" ht="12.75" hidden="false" customHeight="true" outlineLevel="0" collapsed="false">
      <c r="A103" s="48" t="n">
        <v>2014</v>
      </c>
      <c r="B103" s="48" t="n">
        <v>4</v>
      </c>
      <c r="C103" s="51" t="n">
        <v>0.0132725719168327</v>
      </c>
      <c r="D103" s="51" t="n">
        <v>0.0124351454996616</v>
      </c>
      <c r="E103" s="51" t="n">
        <v>0.00570045291269716</v>
      </c>
      <c r="F103" s="51"/>
      <c r="G103" s="51" t="n">
        <v>0.0123419168063386</v>
      </c>
      <c r="H103" s="51" t="n">
        <v>0.0116156282998945</v>
      </c>
      <c r="I103" s="51" t="n">
        <v>0.00487397298426395</v>
      </c>
      <c r="L103" s="59"/>
      <c r="M103" s="59"/>
      <c r="N103" s="59"/>
      <c r="O103" s="58"/>
    </row>
    <row r="104" s="4" customFormat="true" ht="12.75" hidden="false" customHeight="true" outlineLevel="0" collapsed="false">
      <c r="A104" s="48" t="n">
        <v>2015</v>
      </c>
      <c r="B104" s="48" t="n">
        <v>1</v>
      </c>
      <c r="C104" s="51" t="n">
        <v>-0.00621205306948502</v>
      </c>
      <c r="D104" s="51" t="n">
        <v>-0.00768695167803923</v>
      </c>
      <c r="E104" s="51" t="n">
        <v>-0.0201879027874835</v>
      </c>
      <c r="F104" s="51"/>
      <c r="G104" s="51" t="n">
        <v>-0.00692354003612283</v>
      </c>
      <c r="H104" s="51" t="n">
        <v>-0.00849985087980909</v>
      </c>
      <c r="I104" s="51" t="n">
        <v>-0.0209257206208425</v>
      </c>
    </row>
    <row r="105" s="4" customFormat="true" ht="12.75" hidden="false" customHeight="true" outlineLevel="0" collapsed="false">
      <c r="B105" s="48" t="n">
        <v>2</v>
      </c>
      <c r="C105" s="51" t="n">
        <v>-0.00181021071984155</v>
      </c>
      <c r="D105" s="51" t="n">
        <v>-0.000280670240534353</v>
      </c>
      <c r="E105" s="51" t="n">
        <v>0.0125736323533296</v>
      </c>
      <c r="F105" s="51"/>
      <c r="G105" s="51" t="n">
        <v>-0.00257653834495297</v>
      </c>
      <c r="H105" s="51" t="n">
        <v>-0.001052789893217</v>
      </c>
      <c r="I105" s="51" t="n">
        <v>0.0117480537862704</v>
      </c>
      <c r="L105" s="58"/>
      <c r="N105" s="58"/>
    </row>
    <row r="106" s="4" customFormat="true" ht="12.75" hidden="false" customHeight="true" outlineLevel="0" collapsed="false">
      <c r="A106" s="48"/>
      <c r="B106" s="48" t="n">
        <v>3</v>
      </c>
      <c r="C106" s="51" t="n">
        <v>0.00620554815675378</v>
      </c>
      <c r="D106" s="51" t="n">
        <v>0.0047165838457004</v>
      </c>
      <c r="E106" s="51" t="n">
        <v>-0.00808702684371165</v>
      </c>
      <c r="F106" s="51"/>
      <c r="G106" s="51" t="n">
        <v>0.00531834067770864</v>
      </c>
      <c r="H106" s="51" t="n">
        <v>0.00376392652815416</v>
      </c>
      <c r="I106" s="51" t="n">
        <v>-0.00895355344152216</v>
      </c>
    </row>
    <row r="107" s="4" customFormat="true" ht="12.75" hidden="false" customHeight="true" outlineLevel="0" collapsed="false">
      <c r="A107" s="48"/>
    </row>
    <row r="108" s="4" customFormat="true" ht="12.75" hidden="false" customHeight="true" outlineLevel="0" collapsed="false">
      <c r="A108" s="4" t="s">
        <v>18</v>
      </c>
      <c r="C108" s="31"/>
      <c r="D108" s="56"/>
      <c r="E108" s="56"/>
      <c r="F108" s="56"/>
      <c r="G108" s="56"/>
      <c r="H108" s="56"/>
      <c r="I108" s="56"/>
    </row>
    <row r="109" s="4" customFormat="true" ht="12.75" hidden="false" customHeight="true" outlineLevel="0" collapsed="false">
      <c r="A109" s="4" t="n">
        <v>2015</v>
      </c>
      <c r="B109" s="31" t="n">
        <v>3</v>
      </c>
      <c r="C109" s="51" t="n">
        <v>0.0113927655938479</v>
      </c>
      <c r="D109" s="51" t="n">
        <v>0.00910782765621465</v>
      </c>
      <c r="E109" s="51" t="n">
        <v>-0.0102816388151388</v>
      </c>
      <c r="F109" s="51"/>
      <c r="G109" s="51" t="n">
        <v>0.00807557519427093</v>
      </c>
      <c r="H109" s="51" t="n">
        <v>0.00573238799215559</v>
      </c>
      <c r="I109" s="51" t="n">
        <v>-0.0135078679849603</v>
      </c>
    </row>
    <row r="110" s="4" customFormat="true" ht="12.75" hidden="false" customHeight="true" outlineLevel="0" collapsed="false"/>
    <row r="111" s="4" customFormat="true" ht="12.75" hidden="false" customHeight="true" outlineLevel="0" collapsed="false">
      <c r="A111" s="7"/>
      <c r="B111" s="31"/>
      <c r="L111" s="56"/>
      <c r="M111" s="56"/>
      <c r="N111" s="56"/>
      <c r="O111" s="56"/>
    </row>
    <row r="112" s="4" customFormat="true" ht="12.75" hidden="false" customHeight="true" outlineLevel="0" collapsed="false">
      <c r="A112" s="31" t="s">
        <v>47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customFormat="false" ht="12.75" hidden="false" customHeight="true" outlineLevel="0" collapsed="false">
      <c r="A113" s="31" t="s">
        <v>48</v>
      </c>
    </row>
    <row r="114" customFormat="false" ht="12.75" hidden="false" customHeight="true" outlineLevel="0" collapsed="false">
      <c r="A114" s="31" t="s">
        <v>49</v>
      </c>
    </row>
    <row r="115" customFormat="false" ht="12.75" hidden="false" customHeight="true" outlineLevel="0" collapsed="false">
      <c r="A115" s="31" t="s">
        <v>50</v>
      </c>
    </row>
  </sheetData>
  <mergeCells count="4">
    <mergeCell ref="A1:I1"/>
    <mergeCell ref="A2:E2"/>
    <mergeCell ref="C5:E5"/>
    <mergeCell ref="G5:I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1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1" activeCellId="0" sqref="A1"/>
    </sheetView>
  </sheetViews>
  <sheetFormatPr defaultRowHeight="9.95"/>
  <cols>
    <col collapsed="false" hidden="false" max="1" min="1" style="4" width="6.56122448979592"/>
    <col collapsed="false" hidden="false" max="2" min="2" style="4" width="10.5561224489796"/>
    <col collapsed="false" hidden="false" max="3" min="3" style="5" width="8.8469387755102"/>
    <col collapsed="false" hidden="false" max="4" min="4" style="5" width="8.55612244897959"/>
    <col collapsed="false" hidden="false" max="5" min="5" style="5" width="10.9897959183673"/>
    <col collapsed="false" hidden="false" max="6" min="6" style="5" width="8.55612244897959"/>
    <col collapsed="false" hidden="false" max="7" min="7" style="5" width="9.41326530612245"/>
    <col collapsed="false" hidden="false" max="8" min="8" style="5" width="9.98979591836735"/>
    <col collapsed="false" hidden="false" max="9" min="9" style="5" width="8.55612244897959"/>
    <col collapsed="false" hidden="false" max="10" min="10" style="5" width="12.984693877551"/>
    <col collapsed="false" hidden="false" max="257" min="11" style="5" width="9.13265306122449"/>
    <col collapsed="false" hidden="false" max="1025" min="258" style="0" width="9.13265306122449"/>
  </cols>
  <sheetData>
    <row r="1" s="33" customFormat="true" ht="18" hidden="false" customHeight="true" outlineLevel="0" collapsed="false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="4" customFormat="true" ht="18.75" hidden="false" customHeight="true" outlineLevel="0" collapsed="false">
      <c r="A2" s="60" t="s">
        <v>52</v>
      </c>
      <c r="B2" s="60"/>
      <c r="C2" s="60"/>
      <c r="D2" s="60"/>
      <c r="E2" s="60"/>
      <c r="F2" s="60"/>
      <c r="G2" s="60"/>
      <c r="H2" s="60"/>
      <c r="I2" s="60"/>
    </row>
    <row r="3" s="4" customFormat="true" ht="15" hidden="false" customHeight="true" outlineLevel="0" collapsed="false">
      <c r="A3" s="19" t="s">
        <v>5</v>
      </c>
      <c r="B3" s="19"/>
      <c r="C3" s="19"/>
      <c r="D3" s="19"/>
      <c r="E3" s="19"/>
      <c r="F3" s="19"/>
      <c r="G3" s="19"/>
      <c r="H3" s="19"/>
      <c r="I3" s="19"/>
      <c r="K3" s="36" t="s">
        <v>11</v>
      </c>
    </row>
    <row r="4" customFormat="false" ht="7.5" hidden="false" customHeight="true" outlineLevel="0" collapsed="false">
      <c r="A4" s="34"/>
      <c r="B4" s="34"/>
      <c r="C4" s="35"/>
      <c r="D4" s="35"/>
      <c r="E4" s="35"/>
      <c r="F4" s="35"/>
      <c r="G4" s="35"/>
      <c r="H4" s="35"/>
      <c r="I4" s="35"/>
      <c r="J4" s="36"/>
    </row>
    <row r="5" s="63" customFormat="true" ht="67.5" hidden="false" customHeight="true" outlineLevel="0" collapsed="false">
      <c r="A5" s="61" t="s">
        <v>12</v>
      </c>
      <c r="B5" s="61" t="s">
        <v>53</v>
      </c>
      <c r="C5" s="62" t="s">
        <v>54</v>
      </c>
      <c r="D5" s="62" t="s">
        <v>55</v>
      </c>
      <c r="E5" s="62" t="s">
        <v>56</v>
      </c>
      <c r="F5" s="62" t="s">
        <v>57</v>
      </c>
      <c r="G5" s="62" t="s">
        <v>58</v>
      </c>
      <c r="H5" s="62" t="s">
        <v>59</v>
      </c>
      <c r="I5" s="62" t="s">
        <v>60</v>
      </c>
      <c r="J5" s="62" t="s">
        <v>14</v>
      </c>
      <c r="K5" s="62" t="s">
        <v>61</v>
      </c>
    </row>
    <row r="6" customFormat="false" ht="27" hidden="false" customHeight="true" outlineLevel="0" collapsed="false">
      <c r="A6" s="19" t="n">
        <v>1998</v>
      </c>
      <c r="C6" s="21" t="n">
        <v>122.9327</v>
      </c>
      <c r="D6" s="21" t="n">
        <v>73.1419</v>
      </c>
      <c r="E6" s="21" t="n">
        <v>102.4148</v>
      </c>
      <c r="F6" s="21" t="n">
        <v>104.8283</v>
      </c>
      <c r="G6" s="21" t="n">
        <v>76.2714</v>
      </c>
      <c r="H6" s="21" t="n">
        <v>103.7029</v>
      </c>
      <c r="I6" s="21" t="n">
        <v>75.5516</v>
      </c>
      <c r="J6" s="21" t="n">
        <v>81.621</v>
      </c>
      <c r="K6" s="21" t="n">
        <v>81.5126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</row>
    <row r="7" customFormat="false" ht="12.75" hidden="false" customHeight="true" outlineLevel="0" collapsed="false">
      <c r="A7" s="19" t="n">
        <v>1999</v>
      </c>
      <c r="C7" s="21" t="n">
        <v>128.3841</v>
      </c>
      <c r="D7" s="21" t="n">
        <v>71.6569</v>
      </c>
      <c r="E7" s="21" t="n">
        <v>98.967</v>
      </c>
      <c r="F7" s="21" t="n">
        <v>106.0186</v>
      </c>
      <c r="G7" s="21" t="n">
        <v>89.5612</v>
      </c>
      <c r="H7" s="21" t="n">
        <v>100.5211</v>
      </c>
      <c r="I7" s="21" t="n">
        <v>77.7169</v>
      </c>
      <c r="J7" s="21" t="n">
        <v>82.7698</v>
      </c>
      <c r="K7" s="21" t="n">
        <v>82.6063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customFormat="false" ht="12.75" hidden="false" customHeight="true" outlineLevel="0" collapsed="false">
      <c r="A8" s="19" t="n">
        <v>2000</v>
      </c>
      <c r="C8" s="21" t="n">
        <v>135.6074</v>
      </c>
      <c r="D8" s="21" t="n">
        <v>72.9569</v>
      </c>
      <c r="E8" s="21" t="n">
        <v>101.829</v>
      </c>
      <c r="F8" s="21" t="n">
        <v>103.8676</v>
      </c>
      <c r="G8" s="21" t="n">
        <v>88.845</v>
      </c>
      <c r="H8" s="21" t="n">
        <v>108.4734</v>
      </c>
      <c r="I8" s="21" t="n">
        <v>80.3158</v>
      </c>
      <c r="J8" s="21" t="n">
        <v>85.5957</v>
      </c>
      <c r="K8" s="21" t="n">
        <v>85.3957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</row>
    <row r="9" customFormat="false" ht="12.75" hidden="false" customHeight="true" outlineLevel="0" collapsed="false">
      <c r="A9" s="19" t="n">
        <v>2001</v>
      </c>
      <c r="C9" s="21" t="n">
        <v>130.2559</v>
      </c>
      <c r="D9" s="21" t="n">
        <v>73.2134</v>
      </c>
      <c r="E9" s="21" t="n">
        <v>101.926</v>
      </c>
      <c r="F9" s="21" t="n">
        <v>103.3164</v>
      </c>
      <c r="G9" s="21" t="n">
        <v>97.841</v>
      </c>
      <c r="H9" s="21" t="n">
        <v>99.4293</v>
      </c>
      <c r="I9" s="21" t="n">
        <v>85.0985</v>
      </c>
      <c r="J9" s="21" t="n">
        <v>88.6734</v>
      </c>
      <c r="K9" s="21" t="n">
        <v>88.5861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</row>
    <row r="10" customFormat="false" ht="12.75" hidden="false" customHeight="true" outlineLevel="0" collapsed="false">
      <c r="A10" s="19" t="n">
        <v>2002</v>
      </c>
      <c r="C10" s="21" t="n">
        <v>130.9544</v>
      </c>
      <c r="D10" s="21" t="n">
        <v>66.9835</v>
      </c>
      <c r="E10" s="21" t="n">
        <v>99.5853</v>
      </c>
      <c r="F10" s="21" t="n">
        <v>105.9934</v>
      </c>
      <c r="G10" s="21" t="n">
        <v>106.0868</v>
      </c>
      <c r="H10" s="21" t="n">
        <v>104.5696</v>
      </c>
      <c r="I10" s="21" t="n">
        <v>87.5783</v>
      </c>
      <c r="J10" s="21" t="n">
        <v>90.5027</v>
      </c>
      <c r="K10" s="21" t="n">
        <v>90.5309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customFormat="false" ht="12.75" hidden="false" customHeight="true" outlineLevel="0" collapsed="false">
      <c r="A11" s="19" t="n">
        <v>2003</v>
      </c>
      <c r="C11" s="21" t="n">
        <v>131.4035</v>
      </c>
      <c r="D11" s="21" t="n">
        <v>63.5934</v>
      </c>
      <c r="E11" s="21" t="n">
        <v>95.6429</v>
      </c>
      <c r="F11" s="21" t="n">
        <v>105.0537</v>
      </c>
      <c r="G11" s="21" t="n">
        <v>110.9744</v>
      </c>
      <c r="H11" s="21" t="n">
        <v>107.1215</v>
      </c>
      <c r="I11" s="21" t="n">
        <v>91.5219</v>
      </c>
      <c r="J11" s="21" t="n">
        <v>93.0386</v>
      </c>
      <c r="K11" s="21" t="n">
        <v>93.0406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customFormat="false" ht="12.75" hidden="false" customHeight="true" outlineLevel="0" collapsed="false">
      <c r="A12" s="19" t="n">
        <v>2004</v>
      </c>
      <c r="C12" s="21" t="n">
        <v>136.6792</v>
      </c>
      <c r="D12" s="21" t="n">
        <v>65.9164</v>
      </c>
      <c r="E12" s="21" t="n">
        <v>98.2797</v>
      </c>
      <c r="F12" s="21" t="n">
        <v>106.5982</v>
      </c>
      <c r="G12" s="21" t="n">
        <v>113.639</v>
      </c>
      <c r="H12" s="21" t="n">
        <v>110.6772</v>
      </c>
      <c r="I12" s="21" t="n">
        <v>93.9629</v>
      </c>
      <c r="J12" s="21" t="n">
        <v>95.588</v>
      </c>
      <c r="K12" s="21" t="n">
        <v>95.6844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customFormat="false" ht="12.75" hidden="false" customHeight="true" outlineLevel="0" collapsed="false">
      <c r="A13" s="19" t="n">
        <v>2005</v>
      </c>
      <c r="C13" s="21" t="n">
        <v>116.5238</v>
      </c>
      <c r="D13" s="21" t="n">
        <v>69.7673</v>
      </c>
      <c r="E13" s="21" t="n">
        <v>103.0557</v>
      </c>
      <c r="F13" s="21" t="n">
        <v>104.8805</v>
      </c>
      <c r="G13" s="21" t="n">
        <v>117.3299</v>
      </c>
      <c r="H13" s="21" t="n">
        <v>108.7294</v>
      </c>
      <c r="I13" s="21" t="n">
        <v>95.5527</v>
      </c>
      <c r="J13" s="21" t="n">
        <v>97.1477</v>
      </c>
      <c r="K13" s="21" t="n">
        <v>97.1123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customFormat="false" ht="12.75" hidden="false" customHeight="true" outlineLevel="0" collapsed="false">
      <c r="A14" s="19" t="n">
        <v>2006</v>
      </c>
      <c r="C14" s="21" t="n">
        <v>125.4704</v>
      </c>
      <c r="D14" s="21" t="n">
        <v>82.3846</v>
      </c>
      <c r="E14" s="21" t="n">
        <v>103.7665</v>
      </c>
      <c r="F14" s="21" t="n">
        <v>107.6886</v>
      </c>
      <c r="G14" s="21" t="n">
        <v>115.7997</v>
      </c>
      <c r="H14" s="21" t="n">
        <v>116.0887</v>
      </c>
      <c r="I14" s="21" t="n">
        <v>99.6005</v>
      </c>
      <c r="J14" s="21" t="n">
        <v>101.2456</v>
      </c>
      <c r="K14" s="21" t="n">
        <v>101.2254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customFormat="false" ht="12.75" hidden="false" customHeight="true" outlineLevel="0" collapsed="false">
      <c r="A15" s="19" t="n">
        <v>2007</v>
      </c>
      <c r="C15" s="21" t="n">
        <v>123.5117</v>
      </c>
      <c r="D15" s="21" t="n">
        <v>84.0604</v>
      </c>
      <c r="E15" s="21" t="n">
        <v>102.8428</v>
      </c>
      <c r="F15" s="21" t="n">
        <v>103.0356</v>
      </c>
      <c r="G15" s="21" t="n">
        <v>113.0873</v>
      </c>
      <c r="H15" s="21" t="n">
        <v>117.7334</v>
      </c>
      <c r="I15" s="21" t="n">
        <v>101.2251</v>
      </c>
      <c r="J15" s="21" t="n">
        <v>102.3783</v>
      </c>
      <c r="K15" s="21" t="n">
        <v>102.3684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customFormat="false" ht="12.75" hidden="false" customHeight="true" outlineLevel="0" collapsed="false">
      <c r="A16" s="19" t="n">
        <v>2008</v>
      </c>
      <c r="C16" s="21" t="n">
        <v>116.0028</v>
      </c>
      <c r="D16" s="21" t="n">
        <v>83.7327</v>
      </c>
      <c r="E16" s="21" t="n">
        <v>105.8037</v>
      </c>
      <c r="F16" s="21" t="n">
        <v>107.9993</v>
      </c>
      <c r="G16" s="21" t="n">
        <v>100.3528</v>
      </c>
      <c r="H16" s="21" t="n">
        <v>115.8728</v>
      </c>
      <c r="I16" s="21" t="n">
        <v>100.6701</v>
      </c>
      <c r="J16" s="21" t="n">
        <v>101.9876</v>
      </c>
      <c r="K16" s="21" t="n">
        <v>101.9506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customFormat="false" ht="12.75" hidden="false" customHeight="true" outlineLevel="0" collapsed="false">
      <c r="A17" s="19" t="n">
        <v>2009</v>
      </c>
      <c r="C17" s="21" t="n">
        <v>107.7811</v>
      </c>
      <c r="D17" s="21" t="n">
        <v>85.5579</v>
      </c>
      <c r="E17" s="21" t="n">
        <v>96.1912</v>
      </c>
      <c r="F17" s="21" t="n">
        <v>102.9785</v>
      </c>
      <c r="G17" s="21" t="n">
        <v>100.8599</v>
      </c>
      <c r="H17" s="21" t="n">
        <v>98.3707</v>
      </c>
      <c r="I17" s="21" t="n">
        <v>99.679</v>
      </c>
      <c r="J17" s="21" t="n">
        <v>98.8925</v>
      </c>
      <c r="K17" s="21" t="n">
        <v>98.8681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8" customFormat="false" ht="12.75" hidden="false" customHeight="true" outlineLevel="0" collapsed="false">
      <c r="A18" s="19" t="n">
        <v>2010</v>
      </c>
      <c r="C18" s="21" t="n">
        <v>101.7969</v>
      </c>
      <c r="D18" s="21" t="n">
        <v>88.8748</v>
      </c>
      <c r="E18" s="21" t="n">
        <v>99.3642</v>
      </c>
      <c r="F18" s="21" t="n">
        <v>104.785</v>
      </c>
      <c r="G18" s="21" t="n">
        <v>98.4348</v>
      </c>
      <c r="H18" s="21" t="n">
        <v>105.5342</v>
      </c>
      <c r="I18" s="21" t="n">
        <v>98.6978</v>
      </c>
      <c r="J18" s="21" t="n">
        <v>99.0382</v>
      </c>
      <c r="K18" s="21" t="n">
        <v>98.9032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</row>
    <row r="19" customFormat="false" ht="12.75" hidden="false" customHeight="true" outlineLevel="0" collapsed="false">
      <c r="A19" s="19" t="n">
        <v>2011</v>
      </c>
      <c r="C19" s="21" t="n">
        <v>106.4797</v>
      </c>
      <c r="D19" s="21" t="n">
        <v>93.4543</v>
      </c>
      <c r="E19" s="21" t="n">
        <v>99.5739</v>
      </c>
      <c r="F19" s="21" t="n">
        <v>101.3059</v>
      </c>
      <c r="G19" s="21" t="n">
        <v>99.441</v>
      </c>
      <c r="H19" s="21" t="n">
        <v>109.4492</v>
      </c>
      <c r="I19" s="21" t="n">
        <v>98.9688</v>
      </c>
      <c r="J19" s="21" t="n">
        <v>99.662</v>
      </c>
      <c r="K19" s="21" t="n">
        <v>99.5814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customFormat="false" ht="12.75" hidden="false" customHeight="true" outlineLevel="0" collapsed="false">
      <c r="A20" s="19" t="n">
        <v>2012</v>
      </c>
      <c r="C20" s="21" t="n">
        <v>100</v>
      </c>
      <c r="D20" s="21" t="n">
        <v>100</v>
      </c>
      <c r="E20" s="21" t="n">
        <v>100</v>
      </c>
      <c r="F20" s="21" t="n">
        <v>100</v>
      </c>
      <c r="G20" s="21" t="n">
        <v>100</v>
      </c>
      <c r="H20" s="21" t="n">
        <v>100</v>
      </c>
      <c r="I20" s="21" t="n">
        <v>100</v>
      </c>
      <c r="J20" s="21" t="n">
        <v>100</v>
      </c>
      <c r="K20" s="21" t="n">
        <v>100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customFormat="false" ht="12.75" hidden="false" customHeight="true" outlineLevel="0" collapsed="false">
      <c r="A21" s="19" t="n">
        <v>2013</v>
      </c>
      <c r="C21" s="21" t="n">
        <v>96.1794</v>
      </c>
      <c r="D21" s="21" t="n">
        <v>105.7884</v>
      </c>
      <c r="E21" s="21" t="n">
        <v>99.7116</v>
      </c>
      <c r="F21" s="21" t="n">
        <v>104.3858</v>
      </c>
      <c r="G21" s="21" t="n">
        <v>100.3259</v>
      </c>
      <c r="H21" s="21" t="n">
        <v>103.8671</v>
      </c>
      <c r="I21" s="21" t="n">
        <v>101.8297</v>
      </c>
      <c r="J21" s="21" t="n">
        <v>101.8063</v>
      </c>
      <c r="K21" s="21" t="n">
        <v>101.8027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</row>
    <row r="22" customFormat="false" ht="12.75" hidden="false" customHeight="true" outlineLevel="0" collapsed="false">
      <c r="A22" s="19" t="n">
        <v>2014</v>
      </c>
      <c r="C22" s="21" t="n">
        <v>93.9338</v>
      </c>
      <c r="D22" s="21" t="n">
        <v>112.9263</v>
      </c>
      <c r="E22" s="21" t="n">
        <v>101.7808</v>
      </c>
      <c r="F22" s="21" t="n">
        <v>97.0969</v>
      </c>
      <c r="G22" s="21" t="n">
        <v>101.3026</v>
      </c>
      <c r="H22" s="21" t="n">
        <v>115.8176</v>
      </c>
      <c r="I22" s="21" t="n">
        <v>103.9937</v>
      </c>
      <c r="J22" s="21" t="n">
        <v>104.4382</v>
      </c>
      <c r="K22" s="21" t="n">
        <v>104.4463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</row>
    <row r="23" customFormat="false" ht="27" hidden="false" customHeight="true" outlineLevel="0" collapsed="false">
      <c r="A23" s="19" t="n">
        <v>1998</v>
      </c>
      <c r="B23" s="19" t="n">
        <v>1</v>
      </c>
      <c r="C23" s="21" t="n">
        <v>119.9105</v>
      </c>
      <c r="D23" s="21" t="n">
        <v>71</v>
      </c>
      <c r="E23" s="21" t="n">
        <v>104.5886</v>
      </c>
      <c r="F23" s="21" t="n">
        <v>103.4895</v>
      </c>
      <c r="G23" s="21" t="n">
        <v>74.744</v>
      </c>
      <c r="H23" s="21" t="n">
        <v>103.1358</v>
      </c>
      <c r="I23" s="21" t="n">
        <v>75.117</v>
      </c>
      <c r="J23" s="21" t="n">
        <v>81.4543</v>
      </c>
      <c r="K23" s="21" t="n">
        <v>81.3746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</row>
    <row r="24" customFormat="false" ht="12.75" hidden="false" customHeight="true" outlineLevel="0" collapsed="false">
      <c r="B24" s="19" t="n">
        <v>2</v>
      </c>
      <c r="C24" s="21" t="n">
        <v>123.2779</v>
      </c>
      <c r="D24" s="21" t="n">
        <v>73.6349</v>
      </c>
      <c r="E24" s="21" t="n">
        <v>104.6182</v>
      </c>
      <c r="F24" s="21" t="n">
        <v>104.2162</v>
      </c>
      <c r="G24" s="21" t="n">
        <v>73.1428</v>
      </c>
      <c r="H24" s="21" t="n">
        <v>102.8427</v>
      </c>
      <c r="I24" s="21" t="n">
        <v>75.3945</v>
      </c>
      <c r="J24" s="21" t="n">
        <v>81.7373</v>
      </c>
      <c r="K24" s="21" t="n">
        <v>81.6564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customFormat="false" ht="12.75" hidden="false" customHeight="true" outlineLevel="0" collapsed="false">
      <c r="B25" s="19" t="n">
        <v>3</v>
      </c>
      <c r="C25" s="21" t="n">
        <v>123.8447</v>
      </c>
      <c r="D25" s="21" t="n">
        <v>71.524</v>
      </c>
      <c r="E25" s="21" t="n">
        <v>100.9938</v>
      </c>
      <c r="F25" s="21" t="n">
        <v>104.2704</v>
      </c>
      <c r="G25" s="21" t="n">
        <v>76.4513</v>
      </c>
      <c r="H25" s="21" t="n">
        <v>105.2444</v>
      </c>
      <c r="I25" s="21" t="n">
        <v>75.7726</v>
      </c>
      <c r="J25" s="21" t="n">
        <v>81.6207</v>
      </c>
      <c r="K25" s="21" t="n">
        <v>81.5001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</row>
    <row r="26" customFormat="false" ht="12.75" hidden="false" customHeight="true" outlineLevel="0" collapsed="false">
      <c r="B26" s="19" t="n">
        <v>4</v>
      </c>
      <c r="C26" s="21" t="n">
        <v>124.6976</v>
      </c>
      <c r="D26" s="21" t="n">
        <v>76.4089</v>
      </c>
      <c r="E26" s="21" t="n">
        <v>99.4585</v>
      </c>
      <c r="F26" s="21" t="n">
        <v>107.3369</v>
      </c>
      <c r="G26" s="21" t="n">
        <v>80.7475</v>
      </c>
      <c r="H26" s="21" t="n">
        <v>103.5889</v>
      </c>
      <c r="I26" s="21" t="n">
        <v>75.9224</v>
      </c>
      <c r="J26" s="21" t="n">
        <v>81.672</v>
      </c>
      <c r="K26" s="21" t="n">
        <v>81.5194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</row>
    <row r="27" customFormat="false" ht="21" hidden="false" customHeight="true" outlineLevel="0" collapsed="false">
      <c r="A27" s="19" t="n">
        <v>1999</v>
      </c>
      <c r="B27" s="19" t="n">
        <v>1</v>
      </c>
      <c r="C27" s="21" t="n">
        <v>125.7505</v>
      </c>
      <c r="D27" s="21" t="n">
        <v>73.9424</v>
      </c>
      <c r="E27" s="21" t="n">
        <v>99.8602</v>
      </c>
      <c r="F27" s="21" t="n">
        <v>105.6995</v>
      </c>
      <c r="G27" s="21" t="n">
        <v>83.8851</v>
      </c>
      <c r="H27" s="21" t="n">
        <v>96.5904</v>
      </c>
      <c r="I27" s="21" t="n">
        <v>76.4369</v>
      </c>
      <c r="J27" s="21" t="n">
        <v>81.6943</v>
      </c>
      <c r="K27" s="21" t="n">
        <v>81.5674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</row>
    <row r="28" customFormat="false" ht="12.75" hidden="false" customHeight="true" outlineLevel="0" collapsed="false">
      <c r="B28" s="19" t="n">
        <v>2</v>
      </c>
      <c r="C28" s="21" t="n">
        <v>126.9021</v>
      </c>
      <c r="D28" s="21" t="n">
        <v>70.7978</v>
      </c>
      <c r="E28" s="21" t="n">
        <v>98.4736</v>
      </c>
      <c r="F28" s="21" t="n">
        <v>104.9553</v>
      </c>
      <c r="G28" s="21" t="n">
        <v>85.0065</v>
      </c>
      <c r="H28" s="21" t="n">
        <v>99.379</v>
      </c>
      <c r="I28" s="21" t="n">
        <v>76.9492</v>
      </c>
      <c r="J28" s="21" t="n">
        <v>81.9504</v>
      </c>
      <c r="K28" s="21" t="n">
        <v>81.7669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</row>
    <row r="29" customFormat="false" ht="12.75" hidden="false" customHeight="true" outlineLevel="0" collapsed="false">
      <c r="B29" s="19" t="n">
        <v>3</v>
      </c>
      <c r="C29" s="21" t="n">
        <v>129.5354</v>
      </c>
      <c r="D29" s="21" t="n">
        <v>71.08</v>
      </c>
      <c r="E29" s="21" t="n">
        <v>98.4377</v>
      </c>
      <c r="F29" s="21" t="n">
        <v>105.2102</v>
      </c>
      <c r="G29" s="21" t="n">
        <v>95.5229</v>
      </c>
      <c r="H29" s="21" t="n">
        <v>101.8595</v>
      </c>
      <c r="I29" s="21" t="n">
        <v>78.1421</v>
      </c>
      <c r="J29" s="21" t="n">
        <v>83.1446</v>
      </c>
      <c r="K29" s="21" t="n">
        <v>82.9801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</row>
    <row r="30" customFormat="false" ht="12.75" hidden="false" customHeight="true" outlineLevel="0" collapsed="false">
      <c r="B30" s="19" t="n">
        <v>4</v>
      </c>
      <c r="C30" s="21" t="n">
        <v>131.3485</v>
      </c>
      <c r="D30" s="21" t="n">
        <v>70.8075</v>
      </c>
      <c r="E30" s="21" t="n">
        <v>99.0966</v>
      </c>
      <c r="F30" s="21" t="n">
        <v>108.2092</v>
      </c>
      <c r="G30" s="21" t="n">
        <v>93.8301</v>
      </c>
      <c r="H30" s="21" t="n">
        <v>104.2557</v>
      </c>
      <c r="I30" s="21" t="n">
        <v>79.3394</v>
      </c>
      <c r="J30" s="21" t="n">
        <v>84.2899</v>
      </c>
      <c r="K30" s="21" t="n">
        <v>84.1109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customFormat="false" ht="24" hidden="false" customHeight="true" outlineLevel="0" collapsed="false">
      <c r="A31" s="19" t="n">
        <v>2000</v>
      </c>
      <c r="B31" s="19" t="n">
        <v>1</v>
      </c>
      <c r="C31" s="21" t="n">
        <v>134.3533</v>
      </c>
      <c r="D31" s="21" t="n">
        <v>72.1772</v>
      </c>
      <c r="E31" s="21" t="n">
        <v>99.8154</v>
      </c>
      <c r="F31" s="21" t="n">
        <v>104.1732</v>
      </c>
      <c r="G31" s="21" t="n">
        <v>87.6425</v>
      </c>
      <c r="H31" s="21" t="n">
        <v>116.9259</v>
      </c>
      <c r="I31" s="21" t="n">
        <v>79.1785</v>
      </c>
      <c r="J31" s="21" t="n">
        <v>84.9033</v>
      </c>
      <c r="K31" s="21" t="n">
        <v>84.7665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customFormat="false" ht="12.75" hidden="false" customHeight="true" outlineLevel="0" collapsed="false">
      <c r="B32" s="19" t="n">
        <v>2</v>
      </c>
      <c r="C32" s="21" t="n">
        <v>136.6747</v>
      </c>
      <c r="D32" s="21" t="n">
        <v>73.5124</v>
      </c>
      <c r="E32" s="21" t="n">
        <v>101.2457</v>
      </c>
      <c r="F32" s="21" t="n">
        <v>105.4919</v>
      </c>
      <c r="G32" s="21" t="n">
        <v>91.4592</v>
      </c>
      <c r="H32" s="21" t="n">
        <v>104.9153</v>
      </c>
      <c r="I32" s="21" t="n">
        <v>79.8162</v>
      </c>
      <c r="J32" s="21" t="n">
        <v>85.0336</v>
      </c>
      <c r="K32" s="21" t="n">
        <v>84.8686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customFormat="false" ht="12.75" hidden="false" customHeight="true" outlineLevel="0" collapsed="false">
      <c r="B33" s="19" t="n">
        <v>3</v>
      </c>
      <c r="C33" s="21" t="n">
        <v>136.2651</v>
      </c>
      <c r="D33" s="21" t="n">
        <v>73.0497</v>
      </c>
      <c r="E33" s="21" t="n">
        <v>101.7941</v>
      </c>
      <c r="F33" s="21" t="n">
        <v>104.3549</v>
      </c>
      <c r="G33" s="21" t="n">
        <v>87.0284</v>
      </c>
      <c r="H33" s="21" t="n">
        <v>106.2041</v>
      </c>
      <c r="I33" s="21" t="n">
        <v>80.901</v>
      </c>
      <c r="J33" s="21" t="n">
        <v>85.8913</v>
      </c>
      <c r="K33" s="21" t="n">
        <v>85.6463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customFormat="false" ht="12.75" hidden="false" customHeight="true" outlineLevel="0" collapsed="false">
      <c r="B34" s="19" t="n">
        <v>4</v>
      </c>
      <c r="C34" s="21" t="n">
        <v>135.1366</v>
      </c>
      <c r="D34" s="21" t="n">
        <v>73.0883</v>
      </c>
      <c r="E34" s="21" t="n">
        <v>104.4609</v>
      </c>
      <c r="F34" s="21" t="n">
        <v>101.4506</v>
      </c>
      <c r="G34" s="21" t="n">
        <v>89.2498</v>
      </c>
      <c r="H34" s="21" t="n">
        <v>105.8483</v>
      </c>
      <c r="I34" s="21" t="n">
        <v>81.3676</v>
      </c>
      <c r="J34" s="21" t="n">
        <v>86.5547</v>
      </c>
      <c r="K34" s="21" t="n">
        <v>86.3013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customFormat="false" ht="18.75" hidden="false" customHeight="true" outlineLevel="0" collapsed="false">
      <c r="A35" s="19" t="n">
        <v>2001</v>
      </c>
      <c r="B35" s="19" t="n">
        <v>1</v>
      </c>
      <c r="C35" s="21" t="n">
        <v>132.852</v>
      </c>
      <c r="D35" s="21" t="n">
        <v>72.2654</v>
      </c>
      <c r="E35" s="21" t="n">
        <v>103.5819</v>
      </c>
      <c r="F35" s="21" t="n">
        <v>102.9754</v>
      </c>
      <c r="G35" s="21" t="n">
        <v>90.1944</v>
      </c>
      <c r="H35" s="21" t="n">
        <v>105.8575</v>
      </c>
      <c r="I35" s="21" t="n">
        <v>83.2863</v>
      </c>
      <c r="J35" s="21" t="n">
        <v>87.8315</v>
      </c>
      <c r="K35" s="21" t="n">
        <v>87.5809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customFormat="false" ht="12.75" hidden="false" customHeight="true" outlineLevel="0" collapsed="false">
      <c r="B36" s="19" t="n">
        <v>2</v>
      </c>
      <c r="C36" s="21" t="n">
        <v>129.4952</v>
      </c>
      <c r="D36" s="21" t="n">
        <v>72.7892</v>
      </c>
      <c r="E36" s="21" t="n">
        <v>103.1162</v>
      </c>
      <c r="F36" s="21" t="n">
        <v>103.4503</v>
      </c>
      <c r="G36" s="21" t="n">
        <v>100.5774</v>
      </c>
      <c r="H36" s="21" t="n">
        <v>100.952</v>
      </c>
      <c r="I36" s="21" t="n">
        <v>83.9324</v>
      </c>
      <c r="J36" s="21" t="n">
        <v>88.0853</v>
      </c>
      <c r="K36" s="21" t="n">
        <v>87.923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</row>
    <row r="37" customFormat="false" ht="12.75" hidden="false" customHeight="true" outlineLevel="0" collapsed="false">
      <c r="B37" s="19" t="n">
        <v>3</v>
      </c>
      <c r="C37" s="21" t="n">
        <v>128.8452</v>
      </c>
      <c r="D37" s="21" t="n">
        <v>74.3351</v>
      </c>
      <c r="E37" s="21" t="n">
        <v>100.557</v>
      </c>
      <c r="F37" s="21" t="n">
        <v>104.6029</v>
      </c>
      <c r="G37" s="21" t="n">
        <v>101.4372</v>
      </c>
      <c r="H37" s="21" t="n">
        <v>93.9611</v>
      </c>
      <c r="I37" s="21" t="n">
        <v>85.7722</v>
      </c>
      <c r="J37" s="21" t="n">
        <v>88.7482</v>
      </c>
      <c r="K37" s="21" t="n">
        <v>88.7474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</row>
    <row r="38" customFormat="false" ht="12.75" hidden="false" customHeight="true" outlineLevel="0" collapsed="false">
      <c r="B38" s="19" t="n">
        <v>4</v>
      </c>
      <c r="C38" s="21" t="n">
        <v>129.8313</v>
      </c>
      <c r="D38" s="21" t="n">
        <v>73.4642</v>
      </c>
      <c r="E38" s="21" t="n">
        <v>100.4489</v>
      </c>
      <c r="F38" s="21" t="n">
        <v>102.237</v>
      </c>
      <c r="G38" s="21" t="n">
        <v>99.155</v>
      </c>
      <c r="H38" s="21" t="n">
        <v>96.9468</v>
      </c>
      <c r="I38" s="21" t="n">
        <v>87.4032</v>
      </c>
      <c r="J38" s="21" t="n">
        <v>90.0286</v>
      </c>
      <c r="K38" s="21" t="n">
        <v>90.0932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</row>
    <row r="39" customFormat="false" ht="20.25" hidden="false" customHeight="true" outlineLevel="0" collapsed="false">
      <c r="A39" s="19" t="n">
        <v>2002</v>
      </c>
      <c r="B39" s="19" t="n">
        <v>1</v>
      </c>
      <c r="C39" s="21" t="n">
        <v>130.1484</v>
      </c>
      <c r="D39" s="21" t="n">
        <v>70.3861</v>
      </c>
      <c r="E39" s="21" t="n">
        <v>98.9016</v>
      </c>
      <c r="F39" s="21" t="n">
        <v>104.2354</v>
      </c>
      <c r="G39" s="21" t="n">
        <v>99.8497</v>
      </c>
      <c r="H39" s="21" t="n">
        <v>99.9346</v>
      </c>
      <c r="I39" s="21" t="n">
        <v>87.1236</v>
      </c>
      <c r="J39" s="21" t="n">
        <v>89.7664</v>
      </c>
      <c r="K39" s="21" t="n">
        <v>89.7273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</row>
    <row r="40" customFormat="false" ht="12.75" hidden="false" customHeight="true" outlineLevel="0" collapsed="false">
      <c r="B40" s="19" t="n">
        <v>2</v>
      </c>
      <c r="C40" s="21" t="n">
        <v>130.2937</v>
      </c>
      <c r="D40" s="21" t="n">
        <v>68.4318</v>
      </c>
      <c r="E40" s="21" t="n">
        <v>100.4966</v>
      </c>
      <c r="F40" s="21" t="n">
        <v>107.5786</v>
      </c>
      <c r="G40" s="21" t="n">
        <v>104.2097</v>
      </c>
      <c r="H40" s="21" t="n">
        <v>102.0424</v>
      </c>
      <c r="I40" s="21" t="n">
        <v>86.8093</v>
      </c>
      <c r="J40" s="21" t="n">
        <v>89.9328</v>
      </c>
      <c r="K40" s="21" t="n">
        <v>89.9277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</row>
    <row r="41" customFormat="false" ht="12.75" hidden="false" customHeight="true" outlineLevel="0" collapsed="false">
      <c r="B41" s="19" t="n">
        <v>3</v>
      </c>
      <c r="C41" s="21" t="n">
        <v>131.1401</v>
      </c>
      <c r="D41" s="21" t="n">
        <v>66.0759</v>
      </c>
      <c r="E41" s="21" t="n">
        <v>100.8737</v>
      </c>
      <c r="F41" s="21" t="n">
        <v>107.8184</v>
      </c>
      <c r="G41" s="21" t="n">
        <v>110.9006</v>
      </c>
      <c r="H41" s="21" t="n">
        <v>109.6756</v>
      </c>
      <c r="I41" s="21" t="n">
        <v>87.6935</v>
      </c>
      <c r="J41" s="21" t="n">
        <v>91.1327</v>
      </c>
      <c r="K41" s="21" t="n">
        <v>91.1896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  <row r="42" customFormat="false" ht="12.75" hidden="false" customHeight="true" outlineLevel="0" collapsed="false">
      <c r="B42" s="19" t="n">
        <v>4</v>
      </c>
      <c r="C42" s="21" t="n">
        <v>132.2354</v>
      </c>
      <c r="D42" s="21" t="n">
        <v>63.0402</v>
      </c>
      <c r="E42" s="21" t="n">
        <v>98.0691</v>
      </c>
      <c r="F42" s="21" t="n">
        <v>104.3411</v>
      </c>
      <c r="G42" s="21" t="n">
        <v>109.3871</v>
      </c>
      <c r="H42" s="21" t="n">
        <v>106.6259</v>
      </c>
      <c r="I42" s="21" t="n">
        <v>88.6866</v>
      </c>
      <c r="J42" s="21" t="n">
        <v>91.1789</v>
      </c>
      <c r="K42" s="21" t="n">
        <v>91.279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</row>
    <row r="43" customFormat="false" ht="18" hidden="false" customHeight="true" outlineLevel="0" collapsed="false">
      <c r="A43" s="19" t="n">
        <v>2003</v>
      </c>
      <c r="B43" s="19" t="n">
        <v>1</v>
      </c>
      <c r="C43" s="21" t="n">
        <v>128.8471</v>
      </c>
      <c r="D43" s="21" t="n">
        <v>64.8607</v>
      </c>
      <c r="E43" s="21" t="n">
        <v>96.0776</v>
      </c>
      <c r="F43" s="21" t="n">
        <v>107.8323</v>
      </c>
      <c r="G43" s="21" t="n">
        <v>112.1834</v>
      </c>
      <c r="H43" s="21" t="n">
        <v>104.9836</v>
      </c>
      <c r="I43" s="21" t="n">
        <v>89.3582</v>
      </c>
      <c r="J43" s="21" t="n">
        <v>91.4283</v>
      </c>
      <c r="K43" s="21" t="n">
        <v>91.5382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customFormat="false" ht="12.75" hidden="false" customHeight="true" outlineLevel="0" collapsed="false">
      <c r="B44" s="19" t="n">
        <v>2</v>
      </c>
      <c r="C44" s="21" t="n">
        <v>129.2002</v>
      </c>
      <c r="D44" s="21" t="n">
        <v>64.5973</v>
      </c>
      <c r="E44" s="21" t="n">
        <v>94.7954</v>
      </c>
      <c r="F44" s="21" t="n">
        <v>105.778</v>
      </c>
      <c r="G44" s="21" t="n">
        <v>108.026</v>
      </c>
      <c r="H44" s="21" t="n">
        <v>106.8171</v>
      </c>
      <c r="I44" s="21" t="n">
        <v>91.3465</v>
      </c>
      <c r="J44" s="21" t="n">
        <v>92.7642</v>
      </c>
      <c r="K44" s="21" t="n">
        <v>92.8236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customFormat="false" ht="12.75" hidden="false" customHeight="true" outlineLevel="0" collapsed="false">
      <c r="B45" s="19" t="n">
        <v>3</v>
      </c>
      <c r="C45" s="21" t="n">
        <v>131.943</v>
      </c>
      <c r="D45" s="21" t="n">
        <v>61.5637</v>
      </c>
      <c r="E45" s="21" t="n">
        <v>95.2226</v>
      </c>
      <c r="F45" s="21" t="n">
        <v>102.2865</v>
      </c>
      <c r="G45" s="21" t="n">
        <v>112.0148</v>
      </c>
      <c r="H45" s="21" t="n">
        <v>107.7317</v>
      </c>
      <c r="I45" s="21" t="n">
        <v>92.6635</v>
      </c>
      <c r="J45" s="21" t="n">
        <v>93.7829</v>
      </c>
      <c r="K45" s="21" t="n">
        <v>93.76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</row>
    <row r="46" customFormat="false" ht="12.75" hidden="false" customHeight="true" outlineLevel="0" collapsed="false">
      <c r="B46" s="19" t="n">
        <v>4</v>
      </c>
      <c r="C46" s="21" t="n">
        <v>135.6237</v>
      </c>
      <c r="D46" s="21" t="n">
        <v>63.352</v>
      </c>
      <c r="E46" s="21" t="n">
        <v>96.476</v>
      </c>
      <c r="F46" s="21" t="n">
        <v>104.318</v>
      </c>
      <c r="G46" s="21" t="n">
        <v>111.6732</v>
      </c>
      <c r="H46" s="21" t="n">
        <v>108.9535</v>
      </c>
      <c r="I46" s="21" t="n">
        <v>92.7195</v>
      </c>
      <c r="J46" s="21" t="n">
        <v>94.1788</v>
      </c>
      <c r="K46" s="21" t="n">
        <v>94.0405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</row>
    <row r="47" customFormat="false" ht="21" hidden="false" customHeight="true" outlineLevel="0" collapsed="false">
      <c r="A47" s="19" t="n">
        <v>2004</v>
      </c>
      <c r="B47" s="19" t="n">
        <v>1</v>
      </c>
      <c r="C47" s="21" t="n">
        <v>138.7879</v>
      </c>
      <c r="D47" s="21" t="n">
        <v>62.9555</v>
      </c>
      <c r="E47" s="21" t="n">
        <v>96.1181</v>
      </c>
      <c r="F47" s="21" t="n">
        <v>103.2905</v>
      </c>
      <c r="G47" s="21" t="n">
        <v>115.8489</v>
      </c>
      <c r="H47" s="21" t="n">
        <v>111.6651</v>
      </c>
      <c r="I47" s="21" t="n">
        <v>94.029</v>
      </c>
      <c r="J47" s="21" t="n">
        <v>95.3339</v>
      </c>
      <c r="K47" s="21" t="n">
        <v>95.2513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customFormat="false" ht="12.75" hidden="false" customHeight="true" outlineLevel="0" collapsed="false">
      <c r="B48" s="19" t="n">
        <v>2</v>
      </c>
      <c r="C48" s="21" t="n">
        <v>140.5417</v>
      </c>
      <c r="D48" s="21" t="n">
        <v>64.0682</v>
      </c>
      <c r="E48" s="21" t="n">
        <v>97.2094</v>
      </c>
      <c r="F48" s="21" t="n">
        <v>103.7935</v>
      </c>
      <c r="G48" s="21" t="n">
        <v>114.6407</v>
      </c>
      <c r="H48" s="21" t="n">
        <v>110.4672</v>
      </c>
      <c r="I48" s="21" t="n">
        <v>94.2595</v>
      </c>
      <c r="J48" s="21" t="n">
        <v>95.6123</v>
      </c>
      <c r="K48" s="21" t="n">
        <v>95.6867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</row>
    <row r="49" customFormat="false" ht="12.75" hidden="false" customHeight="true" outlineLevel="0" collapsed="false">
      <c r="B49" s="19" t="n">
        <v>3</v>
      </c>
      <c r="C49" s="21" t="n">
        <v>136.9676</v>
      </c>
      <c r="D49" s="21" t="n">
        <v>68.6167</v>
      </c>
      <c r="E49" s="21" t="n">
        <v>98.1799</v>
      </c>
      <c r="F49" s="21" t="n">
        <v>111.1776</v>
      </c>
      <c r="G49" s="21" t="n">
        <v>115.4405</v>
      </c>
      <c r="H49" s="21" t="n">
        <v>109.9859</v>
      </c>
      <c r="I49" s="21" t="n">
        <v>93.2613</v>
      </c>
      <c r="J49" s="21" t="n">
        <v>95.2009</v>
      </c>
      <c r="K49" s="21" t="n">
        <v>95.3835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</row>
    <row r="50" customFormat="false" ht="12.75" hidden="false" customHeight="true" outlineLevel="0" collapsed="false">
      <c r="B50" s="19" t="n">
        <v>4</v>
      </c>
      <c r="C50" s="21" t="n">
        <v>130.4195</v>
      </c>
      <c r="D50" s="21" t="n">
        <v>68.0253</v>
      </c>
      <c r="E50" s="21" t="n">
        <v>101.6115</v>
      </c>
      <c r="F50" s="21" t="n">
        <v>108.1312</v>
      </c>
      <c r="G50" s="21" t="n">
        <v>108.626</v>
      </c>
      <c r="H50" s="21" t="n">
        <v>110.5907</v>
      </c>
      <c r="I50" s="21" t="n">
        <v>94.3018</v>
      </c>
      <c r="J50" s="21" t="n">
        <v>96.2049</v>
      </c>
      <c r="K50" s="21" t="n">
        <v>96.4162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</row>
    <row r="51" customFormat="false" ht="19.5" hidden="false" customHeight="true" outlineLevel="0" collapsed="false">
      <c r="A51" s="19" t="n">
        <v>2005</v>
      </c>
      <c r="B51" s="19" t="n">
        <v>1</v>
      </c>
      <c r="C51" s="21" t="n">
        <v>122.9395</v>
      </c>
      <c r="D51" s="21" t="n">
        <v>67.9347</v>
      </c>
      <c r="E51" s="21" t="n">
        <v>102.54</v>
      </c>
      <c r="F51" s="21" t="n">
        <v>105.4086</v>
      </c>
      <c r="G51" s="21" t="n">
        <v>110.9958</v>
      </c>
      <c r="H51" s="21" t="n">
        <v>109.9309</v>
      </c>
      <c r="I51" s="21" t="n">
        <v>94.4156</v>
      </c>
      <c r="J51" s="21" t="n">
        <v>96.2574</v>
      </c>
      <c r="K51" s="21" t="n">
        <v>96.3017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</row>
    <row r="52" customFormat="false" ht="12.75" hidden="false" customHeight="true" outlineLevel="0" collapsed="false">
      <c r="B52" s="19" t="n">
        <v>2</v>
      </c>
      <c r="C52" s="21" t="n">
        <v>115.4095</v>
      </c>
      <c r="D52" s="21" t="n">
        <v>69.401</v>
      </c>
      <c r="E52" s="21" t="n">
        <v>102.8224</v>
      </c>
      <c r="F52" s="21" t="n">
        <v>104.9503</v>
      </c>
      <c r="G52" s="21" t="n">
        <v>119.6779</v>
      </c>
      <c r="H52" s="21" t="n">
        <v>108.9933</v>
      </c>
      <c r="I52" s="21" t="n">
        <v>94.8453</v>
      </c>
      <c r="J52" s="21" t="n">
        <v>96.6136</v>
      </c>
      <c r="K52" s="21" t="n">
        <v>96.5727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</row>
    <row r="53" customFormat="false" ht="12.75" hidden="false" customHeight="true" outlineLevel="0" collapsed="false">
      <c r="B53" s="19" t="n">
        <v>3</v>
      </c>
      <c r="C53" s="21" t="n">
        <v>113.1805</v>
      </c>
      <c r="D53" s="21" t="n">
        <v>68.9866</v>
      </c>
      <c r="E53" s="21" t="n">
        <v>103.2603</v>
      </c>
      <c r="F53" s="21" t="n">
        <v>102.9214</v>
      </c>
      <c r="G53" s="21" t="n">
        <v>118.7909</v>
      </c>
      <c r="H53" s="21" t="n">
        <v>107.5308</v>
      </c>
      <c r="I53" s="21" t="n">
        <v>95.5052</v>
      </c>
      <c r="J53" s="21" t="n">
        <v>96.9888</v>
      </c>
      <c r="K53" s="21" t="n">
        <v>96.9112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</row>
    <row r="54" customFormat="false" ht="12.75" hidden="false" customHeight="true" outlineLevel="0" collapsed="false">
      <c r="B54" s="19" t="n">
        <v>4</v>
      </c>
      <c r="C54" s="21" t="n">
        <v>114.5657</v>
      </c>
      <c r="D54" s="21" t="n">
        <v>72.747</v>
      </c>
      <c r="E54" s="21" t="n">
        <v>103.6002</v>
      </c>
      <c r="F54" s="21" t="n">
        <v>106.2417</v>
      </c>
      <c r="G54" s="21" t="n">
        <v>119.8551</v>
      </c>
      <c r="H54" s="21" t="n">
        <v>108.4626</v>
      </c>
      <c r="I54" s="21" t="n">
        <v>97.4447</v>
      </c>
      <c r="J54" s="21" t="n">
        <v>98.731</v>
      </c>
      <c r="K54" s="21" t="n">
        <v>98.6637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</row>
    <row r="55" customFormat="false" ht="23.25" hidden="false" customHeight="true" outlineLevel="0" collapsed="false">
      <c r="A55" s="19" t="n">
        <v>2006</v>
      </c>
      <c r="B55" s="19" t="n">
        <v>1</v>
      </c>
      <c r="C55" s="21" t="n">
        <v>120.1191</v>
      </c>
      <c r="D55" s="21" t="n">
        <v>76.4189</v>
      </c>
      <c r="E55" s="21" t="n">
        <v>105.0539</v>
      </c>
      <c r="F55" s="21" t="n">
        <v>107.4703</v>
      </c>
      <c r="G55" s="21" t="n">
        <v>118.2158</v>
      </c>
      <c r="H55" s="21" t="n">
        <v>115.0394</v>
      </c>
      <c r="I55" s="21" t="n">
        <v>98.4979</v>
      </c>
      <c r="J55" s="21" t="n">
        <v>100.2894</v>
      </c>
      <c r="K55" s="21" t="n">
        <v>100.2573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</row>
    <row r="56" customFormat="false" ht="12.75" hidden="false" customHeight="true" outlineLevel="0" collapsed="false">
      <c r="B56" s="19" t="n">
        <v>2</v>
      </c>
      <c r="C56" s="21" t="n">
        <v>124.8165</v>
      </c>
      <c r="D56" s="21" t="n">
        <v>79.9857</v>
      </c>
      <c r="E56" s="21" t="n">
        <v>104.7505</v>
      </c>
      <c r="F56" s="21" t="n">
        <v>109.5626</v>
      </c>
      <c r="G56" s="21" t="n">
        <v>117.6906</v>
      </c>
      <c r="H56" s="21" t="n">
        <v>113.4272</v>
      </c>
      <c r="I56" s="21" t="n">
        <v>99.4455</v>
      </c>
      <c r="J56" s="21" t="n">
        <v>101.0447</v>
      </c>
      <c r="K56" s="21" t="n">
        <v>101.0705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</row>
    <row r="57" customFormat="false" ht="12.75" hidden="false" customHeight="true" outlineLevel="0" collapsed="false">
      <c r="B57" s="19" t="n">
        <v>3</v>
      </c>
      <c r="C57" s="21" t="n">
        <v>129.1153</v>
      </c>
      <c r="D57" s="21" t="n">
        <v>85.6505</v>
      </c>
      <c r="E57" s="21" t="n">
        <v>102.7935</v>
      </c>
      <c r="F57" s="21" t="n">
        <v>107.4921</v>
      </c>
      <c r="G57" s="21" t="n">
        <v>114.8766</v>
      </c>
      <c r="H57" s="21" t="n">
        <v>117.8247</v>
      </c>
      <c r="I57" s="21" t="n">
        <v>99.5786</v>
      </c>
      <c r="J57" s="21" t="n">
        <v>101.3516</v>
      </c>
      <c r="K57" s="21" t="n">
        <v>101.3608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</row>
    <row r="58" customFormat="false" ht="12.75" hidden="false" customHeight="true" outlineLevel="0" collapsed="false">
      <c r="B58" s="19" t="n">
        <v>4</v>
      </c>
      <c r="C58" s="21" t="n">
        <v>127.8309</v>
      </c>
      <c r="D58" s="21" t="n">
        <v>87.4832</v>
      </c>
      <c r="E58" s="21" t="n">
        <v>102.468</v>
      </c>
      <c r="F58" s="21" t="n">
        <v>106.2295</v>
      </c>
      <c r="G58" s="21" t="n">
        <v>112.416</v>
      </c>
      <c r="H58" s="21" t="n">
        <v>118.0636</v>
      </c>
      <c r="I58" s="21" t="n">
        <v>100.8799</v>
      </c>
      <c r="J58" s="21" t="n">
        <v>102.2966</v>
      </c>
      <c r="K58" s="21" t="n">
        <v>102.213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</row>
    <row r="59" customFormat="false" ht="21" hidden="false" customHeight="true" outlineLevel="0" collapsed="false">
      <c r="A59" s="19" t="n">
        <v>2007</v>
      </c>
      <c r="B59" s="19" t="n">
        <v>1</v>
      </c>
      <c r="C59" s="21" t="n">
        <v>127.2277</v>
      </c>
      <c r="D59" s="21" t="n">
        <v>86.4726</v>
      </c>
      <c r="E59" s="21" t="n">
        <v>103.6689</v>
      </c>
      <c r="F59" s="21" t="n">
        <v>97.8456</v>
      </c>
      <c r="G59" s="21" t="n">
        <v>118.7334</v>
      </c>
      <c r="H59" s="21" t="n">
        <v>120.7655</v>
      </c>
      <c r="I59" s="21" t="n">
        <v>101.047</v>
      </c>
      <c r="J59" s="21" t="n">
        <v>102.6362</v>
      </c>
      <c r="K59" s="21" t="n">
        <v>102.6174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3"/>
    </row>
    <row r="60" customFormat="false" ht="12.75" hidden="false" customHeight="true" outlineLevel="0" collapsed="false">
      <c r="B60" s="19" t="n">
        <v>2</v>
      </c>
      <c r="C60" s="21" t="n">
        <v>124.8451</v>
      </c>
      <c r="D60" s="21" t="n">
        <v>84.0489</v>
      </c>
      <c r="E60" s="21" t="n">
        <v>101.363</v>
      </c>
      <c r="F60" s="21" t="n">
        <v>107.4214</v>
      </c>
      <c r="G60" s="21" t="n">
        <v>114.5969</v>
      </c>
      <c r="H60" s="21" t="n">
        <v>116.7356</v>
      </c>
      <c r="I60" s="21" t="n">
        <v>100.885</v>
      </c>
      <c r="J60" s="21" t="n">
        <v>101.9963</v>
      </c>
      <c r="K60" s="21" t="n">
        <v>101.9756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</row>
    <row r="61" customFormat="false" ht="12.75" hidden="false" customHeight="true" outlineLevel="0" collapsed="false">
      <c r="B61" s="19" t="n">
        <v>3</v>
      </c>
      <c r="C61" s="21" t="n">
        <v>121.4832</v>
      </c>
      <c r="D61" s="21" t="n">
        <v>81.6561</v>
      </c>
      <c r="E61" s="21" t="n">
        <v>102.6743</v>
      </c>
      <c r="F61" s="21" t="n">
        <v>103.4663</v>
      </c>
      <c r="G61" s="21" t="n">
        <v>107.7852</v>
      </c>
      <c r="H61" s="21" t="n">
        <v>116.6049</v>
      </c>
      <c r="I61" s="21" t="n">
        <v>101.348</v>
      </c>
      <c r="J61" s="21" t="n">
        <v>102.2233</v>
      </c>
      <c r="K61" s="21" t="n">
        <v>102.1892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</row>
    <row r="62" customFormat="false" ht="12.75" hidden="false" customHeight="true" outlineLevel="0" collapsed="false">
      <c r="B62" s="19" t="n">
        <v>4</v>
      </c>
      <c r="C62" s="21" t="n">
        <v>120.4907</v>
      </c>
      <c r="D62" s="21" t="n">
        <v>84.064</v>
      </c>
      <c r="E62" s="21" t="n">
        <v>103.6649</v>
      </c>
      <c r="F62" s="21" t="n">
        <v>103.409</v>
      </c>
      <c r="G62" s="21" t="n">
        <v>111.2336</v>
      </c>
      <c r="H62" s="21" t="n">
        <v>116.8275</v>
      </c>
      <c r="I62" s="21" t="n">
        <v>101.6204</v>
      </c>
      <c r="J62" s="21" t="n">
        <v>102.6571</v>
      </c>
      <c r="K62" s="21" t="n">
        <v>102.6913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</row>
    <row r="63" customFormat="false" ht="21.75" hidden="false" customHeight="true" outlineLevel="0" collapsed="false">
      <c r="A63" s="19" t="n">
        <v>2008</v>
      </c>
      <c r="B63" s="19" t="n">
        <v>1</v>
      </c>
      <c r="C63" s="21" t="n">
        <v>117.3875</v>
      </c>
      <c r="D63" s="21" t="n">
        <v>85.2805</v>
      </c>
      <c r="E63" s="21" t="n">
        <v>105.731</v>
      </c>
      <c r="F63" s="21" t="n">
        <v>105.7021</v>
      </c>
      <c r="G63" s="21" t="n">
        <v>106.7083</v>
      </c>
      <c r="H63" s="21" t="n">
        <v>118.6523</v>
      </c>
      <c r="I63" s="21" t="n">
        <v>101.2304</v>
      </c>
      <c r="J63" s="21" t="n">
        <v>102.6959</v>
      </c>
      <c r="K63" s="21" t="n">
        <v>102.6711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</row>
    <row r="64" customFormat="false" ht="12.75" hidden="false" customHeight="true" outlineLevel="0" collapsed="false">
      <c r="B64" s="19" t="n">
        <v>2</v>
      </c>
      <c r="C64" s="21" t="n">
        <v>117.9406</v>
      </c>
      <c r="D64" s="21" t="n">
        <v>84.0376</v>
      </c>
      <c r="E64" s="21" t="n">
        <v>107.8206</v>
      </c>
      <c r="F64" s="21" t="n">
        <v>106.7299</v>
      </c>
      <c r="G64" s="21" t="n">
        <v>103.605</v>
      </c>
      <c r="H64" s="21" t="n">
        <v>119.5262</v>
      </c>
      <c r="I64" s="21" t="n">
        <v>101.6843</v>
      </c>
      <c r="J64" s="21" t="n">
        <v>103.2824</v>
      </c>
      <c r="K64" s="21" t="n">
        <v>103.232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</row>
    <row r="65" customFormat="false" ht="12.75" hidden="false" customHeight="true" outlineLevel="0" collapsed="false">
      <c r="B65" s="19" t="n">
        <v>3</v>
      </c>
      <c r="C65" s="21" t="n">
        <v>115.5424</v>
      </c>
      <c r="D65" s="21" t="n">
        <v>83.5529</v>
      </c>
      <c r="E65" s="21" t="n">
        <v>106.8031</v>
      </c>
      <c r="F65" s="21" t="n">
        <v>112.3758</v>
      </c>
      <c r="G65" s="21" t="n">
        <v>95.834</v>
      </c>
      <c r="H65" s="21" t="n">
        <v>114.8568</v>
      </c>
      <c r="I65" s="21" t="n">
        <v>99.9139</v>
      </c>
      <c r="J65" s="21" t="n">
        <v>101.4612</v>
      </c>
      <c r="K65" s="21" t="n">
        <v>101.4256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3"/>
    </row>
    <row r="66" customFormat="false" ht="12.75" hidden="false" customHeight="true" outlineLevel="0" collapsed="false">
      <c r="B66" s="19" t="n">
        <v>4</v>
      </c>
      <c r="C66" s="21" t="n">
        <v>113.1407</v>
      </c>
      <c r="D66" s="21" t="n">
        <v>82.0599</v>
      </c>
      <c r="E66" s="21" t="n">
        <v>102.8602</v>
      </c>
      <c r="F66" s="21" t="n">
        <v>107.1893</v>
      </c>
      <c r="G66" s="21" t="n">
        <v>95.264</v>
      </c>
      <c r="H66" s="21" t="n">
        <v>110.4557</v>
      </c>
      <c r="I66" s="21" t="n">
        <v>99.8517</v>
      </c>
      <c r="J66" s="21" t="n">
        <v>100.5109</v>
      </c>
      <c r="K66" s="21" t="n">
        <v>100.4739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</row>
    <row r="67" customFormat="false" ht="20.25" hidden="false" customHeight="true" outlineLevel="0" collapsed="false">
      <c r="A67" s="19" t="n">
        <v>2009</v>
      </c>
      <c r="B67" s="19" t="n">
        <v>1</v>
      </c>
      <c r="C67" s="21" t="n">
        <v>111.0718</v>
      </c>
      <c r="D67" s="21" t="n">
        <v>83.9978</v>
      </c>
      <c r="E67" s="21" t="n">
        <v>96.3657</v>
      </c>
      <c r="F67" s="21" t="n">
        <v>109.6751</v>
      </c>
      <c r="G67" s="21" t="n">
        <v>98.1826</v>
      </c>
      <c r="H67" s="21" t="n">
        <v>104.3119</v>
      </c>
      <c r="I67" s="21" t="n">
        <v>100.2829</v>
      </c>
      <c r="J67" s="21" t="n">
        <v>99.8158</v>
      </c>
      <c r="K67" s="21" t="n">
        <v>99.7719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</row>
    <row r="68" customFormat="false" ht="12.75" hidden="false" customHeight="true" outlineLevel="0" collapsed="false">
      <c r="B68" s="19" t="n">
        <v>2</v>
      </c>
      <c r="C68" s="21" t="n">
        <v>109.0047</v>
      </c>
      <c r="D68" s="21" t="n">
        <v>86.1117</v>
      </c>
      <c r="E68" s="21" t="n">
        <v>93.5879</v>
      </c>
      <c r="F68" s="21" t="n">
        <v>98.8928</v>
      </c>
      <c r="G68" s="21" t="n">
        <v>99.8228</v>
      </c>
      <c r="H68" s="21" t="n">
        <v>99.8347</v>
      </c>
      <c r="I68" s="21" t="n">
        <v>100.1215</v>
      </c>
      <c r="J68" s="21" t="n">
        <v>98.9631</v>
      </c>
      <c r="K68" s="21" t="n">
        <v>98.9313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</row>
    <row r="69" customFormat="false" ht="12.75" hidden="false" customHeight="true" outlineLevel="0" collapsed="false">
      <c r="B69" s="19" t="n">
        <v>3</v>
      </c>
      <c r="C69" s="21" t="n">
        <v>105.6779</v>
      </c>
      <c r="D69" s="21" t="n">
        <v>86.8504</v>
      </c>
      <c r="E69" s="21" t="n">
        <v>97.2629</v>
      </c>
      <c r="F69" s="21" t="n">
        <v>102.2752</v>
      </c>
      <c r="G69" s="21" t="n">
        <v>103.3992</v>
      </c>
      <c r="H69" s="21" t="n">
        <v>96.9098</v>
      </c>
      <c r="I69" s="21" t="n">
        <v>99.303</v>
      </c>
      <c r="J69" s="21" t="n">
        <v>98.689</v>
      </c>
      <c r="K69" s="21" t="n">
        <v>98.6666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</row>
    <row r="70" customFormat="false" ht="12.75" hidden="false" customHeight="true" outlineLevel="0" collapsed="false">
      <c r="B70" s="19" t="n">
        <v>4</v>
      </c>
      <c r="C70" s="21" t="n">
        <v>105.3698</v>
      </c>
      <c r="D70" s="21" t="n">
        <v>85.2716</v>
      </c>
      <c r="E70" s="21" t="n">
        <v>97.5483</v>
      </c>
      <c r="F70" s="21" t="n">
        <v>101.0711</v>
      </c>
      <c r="G70" s="21" t="n">
        <v>102.0352</v>
      </c>
      <c r="H70" s="21" t="n">
        <v>92.4264</v>
      </c>
      <c r="I70" s="21" t="n">
        <v>99.0086</v>
      </c>
      <c r="J70" s="21" t="n">
        <v>98.1021</v>
      </c>
      <c r="K70" s="21" t="n">
        <v>98.1025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3"/>
    </row>
    <row r="71" customFormat="false" ht="21.75" hidden="false" customHeight="true" outlineLevel="0" collapsed="false">
      <c r="A71" s="19" t="n">
        <v>2010</v>
      </c>
      <c r="B71" s="19" t="n">
        <v>1</v>
      </c>
      <c r="C71" s="21" t="n">
        <v>102.392</v>
      </c>
      <c r="D71" s="21" t="n">
        <v>88.8127</v>
      </c>
      <c r="E71" s="21" t="n">
        <v>98.3683</v>
      </c>
      <c r="F71" s="21" t="n">
        <v>103.4166</v>
      </c>
      <c r="G71" s="21" t="n">
        <v>97.9158</v>
      </c>
      <c r="H71" s="21" t="n">
        <v>100.1483</v>
      </c>
      <c r="I71" s="21" t="n">
        <v>98.946</v>
      </c>
      <c r="J71" s="21" t="n">
        <v>98.7188</v>
      </c>
      <c r="K71" s="21" t="n">
        <v>98.7454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3"/>
    </row>
    <row r="72" customFormat="false" ht="12.75" hidden="false" customHeight="true" outlineLevel="0" collapsed="false">
      <c r="B72" s="19" t="n">
        <v>2</v>
      </c>
      <c r="C72" s="21" t="n">
        <v>100.7214</v>
      </c>
      <c r="D72" s="21" t="n">
        <v>87.8099</v>
      </c>
      <c r="E72" s="21" t="n">
        <v>100.23</v>
      </c>
      <c r="F72" s="21" t="n">
        <v>105.2185</v>
      </c>
      <c r="G72" s="21" t="n">
        <v>100.9461</v>
      </c>
      <c r="H72" s="21" t="n">
        <v>106.215</v>
      </c>
      <c r="I72" s="21" t="n">
        <v>98.8462</v>
      </c>
      <c r="J72" s="21" t="n">
        <v>99.3024</v>
      </c>
      <c r="K72" s="21" t="n">
        <v>99.1962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3"/>
    </row>
    <row r="73" customFormat="false" ht="12.75" hidden="false" customHeight="true" outlineLevel="0" collapsed="false">
      <c r="B73" s="19" t="n">
        <v>3</v>
      </c>
      <c r="C73" s="21" t="n">
        <v>101.3844</v>
      </c>
      <c r="D73" s="21" t="n">
        <v>90.1757</v>
      </c>
      <c r="E73" s="21" t="n">
        <v>101.7023</v>
      </c>
      <c r="F73" s="21" t="n">
        <v>105.7826</v>
      </c>
      <c r="G73" s="21" t="n">
        <v>97.9723</v>
      </c>
      <c r="H73" s="21" t="n">
        <v>109.3172</v>
      </c>
      <c r="I73" s="21" t="n">
        <v>98.585</v>
      </c>
      <c r="J73" s="21" t="n">
        <v>99.5183</v>
      </c>
      <c r="K73" s="21" t="n">
        <v>99.2878</v>
      </c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3"/>
    </row>
    <row r="74" customFormat="false" ht="12.75" hidden="false" customHeight="true" outlineLevel="0" collapsed="false">
      <c r="B74" s="19" t="n">
        <v>4</v>
      </c>
      <c r="C74" s="21" t="n">
        <v>102.6899</v>
      </c>
      <c r="D74" s="21" t="n">
        <v>88.7009</v>
      </c>
      <c r="E74" s="21" t="n">
        <v>97.156</v>
      </c>
      <c r="F74" s="21" t="n">
        <v>104.7225</v>
      </c>
      <c r="G74" s="21" t="n">
        <v>96.9051</v>
      </c>
      <c r="H74" s="21" t="n">
        <v>106.4564</v>
      </c>
      <c r="I74" s="21" t="n">
        <v>98.414</v>
      </c>
      <c r="J74" s="21" t="n">
        <v>98.6133</v>
      </c>
      <c r="K74" s="21" t="n">
        <v>98.3836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3"/>
    </row>
    <row r="75" customFormat="false" ht="19.5" hidden="false" customHeight="true" outlineLevel="0" collapsed="false">
      <c r="A75" s="19" t="n">
        <v>2011</v>
      </c>
      <c r="B75" s="19" t="n">
        <v>1</v>
      </c>
      <c r="C75" s="21" t="n">
        <v>105.7004</v>
      </c>
      <c r="D75" s="21" t="n">
        <v>88.405</v>
      </c>
      <c r="E75" s="21" t="n">
        <v>99.8122</v>
      </c>
      <c r="F75" s="21" t="n">
        <v>96.3273</v>
      </c>
      <c r="G75" s="21" t="n">
        <v>100.3573</v>
      </c>
      <c r="H75" s="21" t="n">
        <v>111.0818</v>
      </c>
      <c r="I75" s="21" t="n">
        <v>98.7144</v>
      </c>
      <c r="J75" s="21" t="n">
        <v>99.3536</v>
      </c>
      <c r="K75" s="21" t="n">
        <v>99.2715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3"/>
    </row>
    <row r="76" customFormat="false" ht="12.75" hidden="false" customHeight="true" outlineLevel="0" collapsed="false">
      <c r="B76" s="19" t="n">
        <v>2</v>
      </c>
      <c r="C76" s="21" t="n">
        <v>107.3929</v>
      </c>
      <c r="D76" s="21" t="n">
        <v>92.977</v>
      </c>
      <c r="E76" s="21" t="n">
        <v>100.6833</v>
      </c>
      <c r="F76" s="21" t="n">
        <v>105.0876</v>
      </c>
      <c r="G76" s="21" t="n">
        <v>97.6102</v>
      </c>
      <c r="H76" s="21" t="n">
        <v>109.5557</v>
      </c>
      <c r="I76" s="21" t="n">
        <v>98.307</v>
      </c>
      <c r="J76" s="21" t="n">
        <v>99.3437</v>
      </c>
      <c r="K76" s="21" t="n">
        <v>99.2348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3"/>
    </row>
    <row r="77" customFormat="false" ht="12.75" hidden="false" customHeight="true" outlineLevel="0" collapsed="false">
      <c r="B77" s="19" t="n">
        <v>3</v>
      </c>
      <c r="C77" s="21" t="n">
        <v>107.2857</v>
      </c>
      <c r="D77" s="21" t="n">
        <v>94.9251</v>
      </c>
      <c r="E77" s="21" t="n">
        <v>98.1718</v>
      </c>
      <c r="F77" s="21" t="n">
        <v>103.8054</v>
      </c>
      <c r="G77" s="21" t="n">
        <v>98.3388</v>
      </c>
      <c r="H77" s="21" t="n">
        <v>107.9191</v>
      </c>
      <c r="I77" s="21" t="n">
        <v>98.9859</v>
      </c>
      <c r="J77" s="21" t="n">
        <v>99.5036</v>
      </c>
      <c r="K77" s="21" t="n">
        <v>99.439</v>
      </c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3"/>
    </row>
    <row r="78" customFormat="false" ht="12.75" hidden="false" customHeight="true" outlineLevel="0" collapsed="false">
      <c r="B78" s="19" t="n">
        <v>4</v>
      </c>
      <c r="C78" s="21" t="n">
        <v>105.5397</v>
      </c>
      <c r="D78" s="21" t="n">
        <v>97.5102</v>
      </c>
      <c r="E78" s="21" t="n">
        <v>99.6283</v>
      </c>
      <c r="F78" s="21" t="n">
        <v>100.0033</v>
      </c>
      <c r="G78" s="21" t="n">
        <v>101.4578</v>
      </c>
      <c r="H78" s="21" t="n">
        <v>109.2401</v>
      </c>
      <c r="I78" s="21" t="n">
        <v>99.8679</v>
      </c>
      <c r="J78" s="21" t="n">
        <v>100.447</v>
      </c>
      <c r="K78" s="21" t="n">
        <v>100.3802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3"/>
    </row>
    <row r="79" customFormat="false" ht="20.25" hidden="false" customHeight="true" outlineLevel="0" collapsed="false">
      <c r="A79" s="4" t="n">
        <v>2012</v>
      </c>
      <c r="B79" s="19" t="n">
        <v>1</v>
      </c>
      <c r="C79" s="21" t="n">
        <v>103.3328</v>
      </c>
      <c r="D79" s="21" t="n">
        <v>96.4996</v>
      </c>
      <c r="E79" s="21" t="n">
        <v>99.7515</v>
      </c>
      <c r="F79" s="21" t="n">
        <v>104.7698</v>
      </c>
      <c r="G79" s="21" t="n">
        <v>100.6103</v>
      </c>
      <c r="H79" s="21" t="n">
        <v>99.8748</v>
      </c>
      <c r="I79" s="21" t="n">
        <v>99.6102</v>
      </c>
      <c r="J79" s="21" t="n">
        <v>99.7062</v>
      </c>
      <c r="K79" s="21" t="n">
        <v>99.6968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3"/>
    </row>
    <row r="80" customFormat="false" ht="12.75" hidden="false" customHeight="true" outlineLevel="0" collapsed="false">
      <c r="B80" s="19" t="n">
        <v>2</v>
      </c>
      <c r="C80" s="21" t="n">
        <v>100.3776</v>
      </c>
      <c r="D80" s="21" t="n">
        <v>98.4845</v>
      </c>
      <c r="E80" s="21" t="n">
        <v>100.0907</v>
      </c>
      <c r="F80" s="21" t="n">
        <v>92.9274</v>
      </c>
      <c r="G80" s="21" t="n">
        <v>101.0307</v>
      </c>
      <c r="H80" s="21" t="n">
        <v>97.614</v>
      </c>
      <c r="I80" s="21" t="n">
        <v>100.0354</v>
      </c>
      <c r="J80" s="21" t="n">
        <v>99.7234</v>
      </c>
      <c r="K80" s="21" t="n">
        <v>99.7061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3"/>
    </row>
    <row r="81" customFormat="false" ht="12.75" hidden="false" customHeight="true" outlineLevel="0" collapsed="false">
      <c r="B81" s="19" t="n">
        <v>3</v>
      </c>
      <c r="C81" s="21" t="n">
        <v>98.5384</v>
      </c>
      <c r="D81" s="21" t="n">
        <v>101.6108</v>
      </c>
      <c r="E81" s="21" t="n">
        <v>99.6144</v>
      </c>
      <c r="F81" s="21" t="n">
        <v>100.1793</v>
      </c>
      <c r="G81" s="21" t="n">
        <v>99.5224</v>
      </c>
      <c r="H81" s="21" t="n">
        <v>98.293</v>
      </c>
      <c r="I81" s="21" t="n">
        <v>99.7526</v>
      </c>
      <c r="J81" s="21" t="n">
        <v>99.6926</v>
      </c>
      <c r="K81" s="21" t="n">
        <v>99.6936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3"/>
    </row>
    <row r="82" customFormat="false" ht="12.75" hidden="false" customHeight="true" outlineLevel="0" collapsed="false">
      <c r="B82" s="19" t="n">
        <v>4</v>
      </c>
      <c r="C82" s="21" t="n">
        <v>97.7512</v>
      </c>
      <c r="D82" s="21" t="n">
        <v>103.4051</v>
      </c>
      <c r="E82" s="21" t="n">
        <v>100.5434</v>
      </c>
      <c r="F82" s="21" t="n">
        <v>102.1235</v>
      </c>
      <c r="G82" s="21" t="n">
        <v>98.8365</v>
      </c>
      <c r="H82" s="21" t="n">
        <v>104.2181</v>
      </c>
      <c r="I82" s="21" t="n">
        <v>100.6018</v>
      </c>
      <c r="J82" s="21" t="n">
        <v>100.8777</v>
      </c>
      <c r="K82" s="21" t="n">
        <v>100.9035</v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3"/>
    </row>
    <row r="83" customFormat="false" ht="18.75" hidden="false" customHeight="true" outlineLevel="0" collapsed="false">
      <c r="A83" s="4" t="n">
        <v>2013</v>
      </c>
      <c r="B83" s="19" t="n">
        <v>1</v>
      </c>
      <c r="C83" s="21" t="n">
        <v>95.9143</v>
      </c>
      <c r="D83" s="21" t="n">
        <v>109.8833</v>
      </c>
      <c r="E83" s="21" t="n">
        <v>99.7725</v>
      </c>
      <c r="F83" s="21" t="n">
        <v>100.6164</v>
      </c>
      <c r="G83" s="21" t="n">
        <v>99.8159</v>
      </c>
      <c r="H83" s="21" t="n">
        <v>101.7576</v>
      </c>
      <c r="I83" s="21" t="n">
        <v>101.0237</v>
      </c>
      <c r="J83" s="21" t="n">
        <v>101.1044</v>
      </c>
      <c r="K83" s="21" t="n">
        <v>101.1168</v>
      </c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3"/>
    </row>
    <row r="84" customFormat="false" ht="12.75" hidden="false" customHeight="true" outlineLevel="0" collapsed="false">
      <c r="A84" s="19"/>
      <c r="B84" s="19" t="n">
        <v>2</v>
      </c>
      <c r="C84" s="21" t="n">
        <v>96.1675</v>
      </c>
      <c r="D84" s="21" t="n">
        <v>104.8162</v>
      </c>
      <c r="E84" s="21" t="n">
        <v>101.2397</v>
      </c>
      <c r="F84" s="21" t="n">
        <v>108.9981</v>
      </c>
      <c r="G84" s="21" t="n">
        <v>100.1738</v>
      </c>
      <c r="H84" s="21" t="n">
        <v>103.5648</v>
      </c>
      <c r="I84" s="21" t="n">
        <v>101.5081</v>
      </c>
      <c r="J84" s="21" t="n">
        <v>101.7878</v>
      </c>
      <c r="K84" s="21" t="n">
        <v>101.7693</v>
      </c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3"/>
    </row>
    <row r="85" customFormat="false" ht="12.75" hidden="false" customHeight="true" outlineLevel="0" collapsed="false">
      <c r="A85" s="19"/>
      <c r="B85" s="19" t="n">
        <v>3</v>
      </c>
      <c r="C85" s="21" t="n">
        <v>96.6659</v>
      </c>
      <c r="D85" s="21" t="n">
        <v>102.5055</v>
      </c>
      <c r="E85" s="21" t="n">
        <v>99.3755</v>
      </c>
      <c r="F85" s="21" t="n">
        <v>104.8232</v>
      </c>
      <c r="G85" s="21" t="n">
        <v>101.3509</v>
      </c>
      <c r="H85" s="21" t="n">
        <v>105.1299</v>
      </c>
      <c r="I85" s="21" t="n">
        <v>102.005</v>
      </c>
      <c r="J85" s="21" t="n">
        <v>101.9138</v>
      </c>
      <c r="K85" s="21" t="n">
        <v>101.9073</v>
      </c>
      <c r="L85" s="64"/>
      <c r="M85" s="64"/>
      <c r="N85" s="64"/>
      <c r="O85" s="64"/>
      <c r="P85" s="64"/>
      <c r="Q85" s="64"/>
      <c r="R85" s="64"/>
      <c r="S85" s="64"/>
      <c r="T85" s="6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customFormat="false" ht="12.75" hidden="false" customHeight="true" outlineLevel="0" collapsed="false">
      <c r="A86" s="19"/>
      <c r="B86" s="19" t="n">
        <v>4</v>
      </c>
      <c r="C86" s="21" t="n">
        <v>95.9701</v>
      </c>
      <c r="D86" s="21" t="n">
        <v>105.9486</v>
      </c>
      <c r="E86" s="21" t="n">
        <v>98.4588</v>
      </c>
      <c r="F86" s="21" t="n">
        <v>103.1057</v>
      </c>
      <c r="G86" s="21" t="n">
        <v>99.9629</v>
      </c>
      <c r="H86" s="21" t="n">
        <v>105.0162</v>
      </c>
      <c r="I86" s="21" t="n">
        <v>102.7821</v>
      </c>
      <c r="J86" s="21" t="n">
        <v>102.4194</v>
      </c>
      <c r="K86" s="21" t="n">
        <v>102.4173</v>
      </c>
      <c r="L86" s="64"/>
      <c r="M86" s="64"/>
      <c r="N86" s="64"/>
      <c r="O86" s="64"/>
      <c r="P86" s="64"/>
      <c r="Q86" s="64"/>
      <c r="R86" s="64"/>
      <c r="S86" s="64"/>
      <c r="T86" s="6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customFormat="false" ht="18.75" hidden="false" customHeight="true" outlineLevel="0" collapsed="false">
      <c r="A87" s="4" t="n">
        <v>2014</v>
      </c>
      <c r="B87" s="19" t="n">
        <v>1</v>
      </c>
      <c r="C87" s="21" t="n">
        <v>95.6281</v>
      </c>
      <c r="D87" s="21" t="n">
        <v>109.3141</v>
      </c>
      <c r="E87" s="21" t="n">
        <v>100.9599</v>
      </c>
      <c r="F87" s="21" t="n">
        <v>101.3689</v>
      </c>
      <c r="G87" s="21" t="n">
        <v>101.4094</v>
      </c>
      <c r="H87" s="21" t="n">
        <v>106.9479</v>
      </c>
      <c r="I87" s="21" t="n">
        <v>103.075</v>
      </c>
      <c r="J87" s="21" t="n">
        <v>103.1181</v>
      </c>
      <c r="K87" s="21" t="n">
        <v>103.1236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3"/>
    </row>
    <row r="88" customFormat="false" ht="12.75" hidden="false" customHeight="true" outlineLevel="0" collapsed="false">
      <c r="B88" s="19" t="n">
        <v>2</v>
      </c>
      <c r="C88" s="21" t="n">
        <v>93.2627</v>
      </c>
      <c r="D88" s="21" t="n">
        <v>116.0724</v>
      </c>
      <c r="E88" s="21" t="n">
        <v>101.3975</v>
      </c>
      <c r="F88" s="21" t="n">
        <v>96.3364</v>
      </c>
      <c r="G88" s="21" t="n">
        <v>101.2409</v>
      </c>
      <c r="H88" s="21" t="n">
        <v>111.6672</v>
      </c>
      <c r="I88" s="21" t="n">
        <v>103.9848</v>
      </c>
      <c r="J88" s="21" t="n">
        <v>104.1935</v>
      </c>
      <c r="K88" s="21" t="n">
        <v>104.2009</v>
      </c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3"/>
    </row>
    <row r="89" customFormat="false" ht="12.75" hidden="false" customHeight="true" outlineLevel="0" collapsed="false">
      <c r="B89" s="19" t="n">
        <v>3</v>
      </c>
      <c r="C89" s="21" t="n">
        <v>92.3029</v>
      </c>
      <c r="D89" s="21" t="n">
        <v>110.9816</v>
      </c>
      <c r="E89" s="21" t="n">
        <v>101.8963</v>
      </c>
      <c r="F89" s="21" t="n">
        <v>94.5327</v>
      </c>
      <c r="G89" s="21" t="n">
        <v>100.812</v>
      </c>
      <c r="H89" s="21" t="n">
        <v>118.6222</v>
      </c>
      <c r="I89" s="21" t="n">
        <v>104.3697</v>
      </c>
      <c r="J89" s="21" t="n">
        <v>104.7675</v>
      </c>
      <c r="K89" s="21" t="n">
        <v>104.7763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3"/>
    </row>
    <row r="90" customFormat="false" ht="12.75" hidden="false" customHeight="true" outlineLevel="0" collapsed="false">
      <c r="B90" s="19" t="n">
        <v>4</v>
      </c>
      <c r="C90" s="21" t="n">
        <v>94.5417</v>
      </c>
      <c r="D90" s="21" t="n">
        <v>115.337</v>
      </c>
      <c r="E90" s="21" t="n">
        <v>102.8695</v>
      </c>
      <c r="F90" s="21" t="n">
        <v>96.1497</v>
      </c>
      <c r="G90" s="21" t="n">
        <v>101.7479</v>
      </c>
      <c r="H90" s="21" t="n">
        <v>126.0331</v>
      </c>
      <c r="I90" s="21" t="n">
        <v>104.5452</v>
      </c>
      <c r="J90" s="21" t="n">
        <v>105.6739</v>
      </c>
      <c r="K90" s="21" t="n">
        <v>105.6842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3"/>
    </row>
    <row r="91" customFormat="false" ht="16.5" hidden="false" customHeight="true" outlineLevel="0" collapsed="false">
      <c r="A91" s="4" t="n">
        <v>2015</v>
      </c>
      <c r="B91" s="19" t="n">
        <v>1</v>
      </c>
      <c r="C91" s="21" t="n">
        <v>90.889</v>
      </c>
      <c r="D91" s="21" t="n">
        <v>114.2316</v>
      </c>
      <c r="E91" s="21" t="n">
        <v>102.6806</v>
      </c>
      <c r="F91" s="21" t="n">
        <v>100.5664</v>
      </c>
      <c r="G91" s="21" t="n">
        <v>106.2756</v>
      </c>
      <c r="H91" s="21" t="n">
        <v>133.4406</v>
      </c>
      <c r="I91" s="21" t="n">
        <v>104.7796</v>
      </c>
      <c r="J91" s="21" t="n">
        <v>106.3465</v>
      </c>
      <c r="K91" s="21" t="n">
        <v>106.3567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/>
    </row>
    <row r="92" customFormat="false" ht="12.75" hidden="false" customHeight="true" outlineLevel="0" collapsed="false">
      <c r="B92" s="19" t="n">
        <v>2</v>
      </c>
      <c r="C92" s="21" t="n">
        <v>90.1481</v>
      </c>
      <c r="D92" s="21" t="n">
        <v>111.3893</v>
      </c>
      <c r="E92" s="21" t="n">
        <v>100.8595</v>
      </c>
      <c r="F92" s="21" t="n">
        <v>102.3894</v>
      </c>
      <c r="G92" s="21" t="n">
        <v>107.9371</v>
      </c>
      <c r="H92" s="21" t="n">
        <v>138.0159</v>
      </c>
      <c r="I92" s="21" t="n">
        <v>104.8415</v>
      </c>
      <c r="J92" s="21" t="n">
        <v>106.4271</v>
      </c>
      <c r="K92" s="21" t="n">
        <v>106.4379</v>
      </c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3"/>
    </row>
    <row r="93" customFormat="false" ht="12.75" hidden="false" customHeight="true" outlineLevel="0" collapsed="false">
      <c r="B93" s="19" t="n">
        <v>3</v>
      </c>
      <c r="C93" s="21" t="n">
        <v>89.4162</v>
      </c>
      <c r="D93" s="21" t="n">
        <v>112.8625</v>
      </c>
      <c r="E93" s="21" t="n">
        <v>99.5527</v>
      </c>
      <c r="F93" s="21" t="n">
        <v>98.5508</v>
      </c>
      <c r="G93" s="21" t="n">
        <v>109.0073</v>
      </c>
      <c r="H93" s="21" t="n">
        <v>139.2007</v>
      </c>
      <c r="I93" s="21" t="n">
        <v>105.1245</v>
      </c>
      <c r="J93" s="21" t="n">
        <v>106.5145</v>
      </c>
      <c r="K93" s="21" t="n">
        <v>106.5244</v>
      </c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3"/>
    </row>
    <row r="94" s="4" customFormat="true" ht="12.75" hidden="false" customHeight="true" outlineLevel="0" collapsed="false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6"/>
      <c r="M94" s="56"/>
      <c r="N94" s="56"/>
      <c r="O94" s="56"/>
      <c r="P94" s="56"/>
      <c r="Q94" s="56"/>
      <c r="R94" s="56"/>
      <c r="S94" s="56"/>
      <c r="T94" s="56"/>
    </row>
    <row r="95" s="4" customFormat="true" ht="12.75" hidden="false" customHeight="true" outlineLevel="0" collapsed="false">
      <c r="A95" s="4" t="s">
        <v>16</v>
      </c>
      <c r="B95" s="31"/>
      <c r="C95" s="31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="4" customFormat="true" ht="12.75" hidden="false" customHeight="true" outlineLevel="0" collapsed="false">
      <c r="A96" s="4" t="n">
        <v>2014</v>
      </c>
      <c r="B96" s="31"/>
      <c r="C96" s="51" t="n">
        <v>-0.0233480350262114</v>
      </c>
      <c r="D96" s="51" t="n">
        <v>0.0674733713715303</v>
      </c>
      <c r="E96" s="51" t="n">
        <v>0.0207518483305853</v>
      </c>
      <c r="F96" s="51" t="n">
        <v>-0.0698265472889991</v>
      </c>
      <c r="G96" s="51" t="n">
        <v>0.00973527274612041</v>
      </c>
      <c r="H96" s="51" t="n">
        <v>0.115055681731751</v>
      </c>
      <c r="I96" s="51" t="n">
        <v>0.0212511673902604</v>
      </c>
      <c r="J96" s="51" t="n">
        <v>0.0258520346972633</v>
      </c>
      <c r="K96" s="51" t="n">
        <v>0.025967877079881</v>
      </c>
      <c r="L96" s="56"/>
      <c r="M96" s="56"/>
      <c r="N96" s="56"/>
      <c r="O96" s="56"/>
    </row>
    <row r="97" s="4" customFormat="true" ht="12.75" hidden="false" customHeight="true" outlineLevel="0" collapsed="false">
      <c r="B97" s="31"/>
      <c r="L97" s="56"/>
      <c r="M97" s="56"/>
      <c r="N97" s="56"/>
      <c r="O97" s="56"/>
    </row>
    <row r="98" s="4" customFormat="true" ht="12.75" hidden="false" customHeight="true" outlineLevel="0" collapsed="false">
      <c r="A98" s="4" t="s">
        <v>17</v>
      </c>
      <c r="B98" s="31"/>
      <c r="C98" s="31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="4" customFormat="true" ht="12.75" hidden="false" customHeight="true" outlineLevel="0" collapsed="false">
      <c r="A99" s="4" t="n">
        <v>2014</v>
      </c>
      <c r="B99" s="31" t="n">
        <v>4</v>
      </c>
      <c r="C99" s="51" t="n">
        <v>0.0242549259015699</v>
      </c>
      <c r="D99" s="51" t="n">
        <v>0.0392443432064415</v>
      </c>
      <c r="E99" s="51" t="n">
        <v>0.00955088653856917</v>
      </c>
      <c r="F99" s="51" t="n">
        <v>0.0171051921715977</v>
      </c>
      <c r="G99" s="51" t="n">
        <v>0.00928361702971881</v>
      </c>
      <c r="H99" s="51" t="n">
        <v>0.062474815000902</v>
      </c>
      <c r="I99" s="51" t="n">
        <v>0.00168152251084375</v>
      </c>
      <c r="J99" s="51" t="n">
        <v>0.00865153792922424</v>
      </c>
      <c r="K99" s="51" t="n">
        <v>0.00866512751452375</v>
      </c>
      <c r="L99" s="56"/>
      <c r="M99" s="56"/>
      <c r="N99" s="56"/>
      <c r="O99" s="56"/>
    </row>
    <row r="100" s="4" customFormat="true" ht="12.75" hidden="false" customHeight="true" outlineLevel="0" collapsed="false">
      <c r="A100" s="4" t="n">
        <v>2015</v>
      </c>
      <c r="B100" s="31" t="n">
        <v>1</v>
      </c>
      <c r="C100" s="51" t="n">
        <v>-0.0386358612125656</v>
      </c>
      <c r="D100" s="51" t="n">
        <v>-0.00958408836713287</v>
      </c>
      <c r="E100" s="51" t="n">
        <v>-0.00183630716587524</v>
      </c>
      <c r="F100" s="51" t="n">
        <v>0.0459356607456913</v>
      </c>
      <c r="G100" s="51" t="n">
        <v>0.0444991985092567</v>
      </c>
      <c r="H100" s="51" t="n">
        <v>0.0587742426394335</v>
      </c>
      <c r="I100" s="51" t="n">
        <v>0.00224209241552953</v>
      </c>
      <c r="J100" s="51" t="n">
        <v>0.00636486398249714</v>
      </c>
      <c r="K100" s="51" t="n">
        <v>0.00636329744654351</v>
      </c>
      <c r="L100" s="56"/>
      <c r="M100" s="56"/>
      <c r="N100" s="56"/>
      <c r="O100" s="56"/>
    </row>
    <row r="101" s="4" customFormat="true" ht="12.75" hidden="false" customHeight="true" outlineLevel="0" collapsed="false">
      <c r="B101" s="31" t="n">
        <v>2</v>
      </c>
      <c r="C101" s="51" t="n">
        <v>-0.00815170152603717</v>
      </c>
      <c r="D101" s="51" t="n">
        <v>-0.0248819065827669</v>
      </c>
      <c r="E101" s="51" t="n">
        <v>-0.01773558004141</v>
      </c>
      <c r="F101" s="51" t="n">
        <v>0.0181273268208864</v>
      </c>
      <c r="G101" s="51" t="n">
        <v>0.0156338802133322</v>
      </c>
      <c r="H101" s="51" t="n">
        <v>0.0342871659749731</v>
      </c>
      <c r="I101" s="51" t="n">
        <v>0.00059076385097856</v>
      </c>
      <c r="J101" s="51" t="n">
        <v>0.000757899883869984</v>
      </c>
      <c r="K101" s="51" t="n">
        <v>0.000763468592011485</v>
      </c>
      <c r="L101" s="56"/>
      <c r="M101" s="56"/>
      <c r="N101" s="56"/>
      <c r="O101" s="56"/>
    </row>
    <row r="102" s="4" customFormat="true" ht="12.75" hidden="false" customHeight="true" outlineLevel="0" collapsed="false">
      <c r="B102" s="31" t="n">
        <v>3</v>
      </c>
      <c r="C102" s="51" t="n">
        <v>-0.00811886218345137</v>
      </c>
      <c r="D102" s="51" t="n">
        <v>0.0132256868478391</v>
      </c>
      <c r="E102" s="51" t="n">
        <v>-0.0129566376989773</v>
      </c>
      <c r="F102" s="51" t="n">
        <v>-0.0374902089474106</v>
      </c>
      <c r="G102" s="51" t="n">
        <v>0.0099150338484173</v>
      </c>
      <c r="H102" s="51" t="n">
        <v>0.00858451816058903</v>
      </c>
      <c r="I102" s="51" t="n">
        <v>0.00269931277213709</v>
      </c>
      <c r="J102" s="51" t="n">
        <v>0.000821219407463047</v>
      </c>
      <c r="K102" s="51" t="n">
        <v>0.000812680445593239</v>
      </c>
      <c r="L102" s="56"/>
      <c r="M102" s="56"/>
      <c r="N102" s="56"/>
      <c r="O102" s="56"/>
    </row>
    <row r="103" s="4" customFormat="true" ht="12.75" hidden="false" customHeight="true" outlineLevel="0" collapsed="false">
      <c r="L103" s="56"/>
      <c r="M103" s="56"/>
      <c r="N103" s="56"/>
      <c r="O103" s="56"/>
    </row>
    <row r="104" s="4" customFormat="true" ht="12.75" hidden="false" customHeight="true" outlineLevel="0" collapsed="false">
      <c r="A104" s="4" t="s">
        <v>18</v>
      </c>
      <c r="C104" s="31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="4" customFormat="true" ht="12.75" hidden="false" customHeight="true" outlineLevel="0" collapsed="false">
      <c r="A105" s="4" t="n">
        <v>2015</v>
      </c>
      <c r="B105" s="31" t="n">
        <v>3</v>
      </c>
      <c r="C105" s="51" t="n">
        <v>-0.0312742069859125</v>
      </c>
      <c r="D105" s="51" t="n">
        <v>0.0169478544191108</v>
      </c>
      <c r="E105" s="51" t="n">
        <v>-0.0229998537729044</v>
      </c>
      <c r="F105" s="51" t="n">
        <v>0.0425048686856504</v>
      </c>
      <c r="G105" s="51" t="n">
        <v>0.0812929016386939</v>
      </c>
      <c r="H105" s="51" t="n">
        <v>0.173479331861996</v>
      </c>
      <c r="I105" s="51" t="n">
        <v>0.00723198399535496</v>
      </c>
      <c r="J105" s="51" t="n">
        <v>0.0166750184933304</v>
      </c>
      <c r="K105" s="51" t="n">
        <v>0.0166841165416225</v>
      </c>
      <c r="L105" s="56"/>
      <c r="M105" s="56"/>
      <c r="N105" s="56"/>
      <c r="O105" s="56"/>
    </row>
    <row r="106" s="4" customFormat="true" ht="12.75" hidden="false" customHeight="true" outlineLevel="0" collapsed="false">
      <c r="L106" s="56"/>
      <c r="M106" s="56"/>
      <c r="N106" s="56"/>
      <c r="O106" s="56"/>
    </row>
    <row r="107" s="4" customFormat="true" ht="12.75" hidden="false" customHeight="true" outlineLevel="0" collapsed="false">
      <c r="A107" s="31" t="s">
        <v>62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</row>
    <row r="108" s="4" customFormat="true" ht="12.75" hidden="false" customHeight="true" outlineLevel="0" collapsed="false">
      <c r="A108" s="31" t="s">
        <v>20</v>
      </c>
      <c r="B108" s="64"/>
    </row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</sheetData>
  <mergeCells count="3">
    <mergeCell ref="A1:K1"/>
    <mergeCell ref="A2:I2"/>
    <mergeCell ref="A3:I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J10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L29" activeCellId="0" sqref="L29"/>
    </sheetView>
  </sheetViews>
  <sheetFormatPr defaultRowHeight="9.95"/>
  <cols>
    <col collapsed="false" hidden="false" max="1" min="1" style="4" width="6.56122448979592"/>
    <col collapsed="false" hidden="false" max="2" min="2" style="4" width="7.8469387755102"/>
    <col collapsed="false" hidden="false" max="4" min="3" style="5" width="9.41326530612245"/>
    <col collapsed="false" hidden="false" max="5" min="5" style="5" width="11.2755102040816"/>
    <col collapsed="false" hidden="false" max="7" min="6" style="5" width="9.41326530612245"/>
    <col collapsed="false" hidden="false" max="8" min="8" style="5" width="10.4132653061225"/>
    <col collapsed="false" hidden="false" max="9" min="9" style="5" width="8.70408163265306"/>
    <col collapsed="false" hidden="false" max="10" min="10" style="5" width="11.4132653061224"/>
    <col collapsed="false" hidden="false" max="11" min="11" style="5" width="9.13265306122449"/>
    <col collapsed="false" hidden="false" max="12" min="12" style="5" width="11.8418367346939"/>
    <col collapsed="false" hidden="false" max="257" min="13" style="5" width="9.13265306122449"/>
    <col collapsed="false" hidden="false" max="1025" min="258" style="0" width="9.13265306122449"/>
  </cols>
  <sheetData>
    <row r="1" s="33" customFormat="true" ht="18" hidden="false" customHeight="true" outlineLevel="0" collapsed="false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="4" customFormat="true" ht="16.5" hidden="false" customHeight="true" outlineLevel="0" collapsed="false">
      <c r="A2" s="35" t="s">
        <v>64</v>
      </c>
      <c r="B2" s="35"/>
      <c r="C2" s="35"/>
      <c r="D2" s="35"/>
      <c r="E2" s="35"/>
      <c r="F2" s="35"/>
      <c r="H2" s="35"/>
      <c r="I2" s="35"/>
      <c r="J2" s="35"/>
      <c r="K2" s="35"/>
      <c r="L2" s="35"/>
    </row>
    <row r="3" s="4" customFormat="true" ht="12.75" hidden="false" customHeight="true" outlineLevel="0" collapsed="false">
      <c r="A3" s="5" t="s">
        <v>5</v>
      </c>
      <c r="B3" s="5"/>
      <c r="C3" s="5"/>
      <c r="D3" s="5"/>
      <c r="E3" s="5"/>
      <c r="F3" s="5"/>
      <c r="H3" s="5"/>
      <c r="I3" s="5"/>
      <c r="J3" s="5"/>
      <c r="K3" s="5"/>
      <c r="L3" s="35" t="s">
        <v>65</v>
      </c>
    </row>
    <row r="5" customFormat="false" ht="20.25" hidden="false" customHeight="true" outlineLevel="0" collapsed="false">
      <c r="C5" s="66" t="s">
        <v>66</v>
      </c>
      <c r="D5" s="66"/>
      <c r="E5" s="66"/>
      <c r="F5" s="66"/>
      <c r="G5" s="66"/>
      <c r="H5" s="66"/>
      <c r="I5" s="66"/>
      <c r="J5" s="67" t="s">
        <v>14</v>
      </c>
      <c r="K5" s="62" t="s">
        <v>67</v>
      </c>
      <c r="L5" s="62" t="s">
        <v>61</v>
      </c>
    </row>
    <row r="6" s="63" customFormat="true" ht="43.5" hidden="false" customHeight="true" outlineLevel="0" collapsed="false">
      <c r="A6" s="41" t="s">
        <v>12</v>
      </c>
      <c r="B6" s="41" t="s">
        <v>68</v>
      </c>
      <c r="C6" s="42" t="s">
        <v>54</v>
      </c>
      <c r="D6" s="42" t="s">
        <v>55</v>
      </c>
      <c r="E6" s="42" t="s">
        <v>56</v>
      </c>
      <c r="F6" s="42" t="s">
        <v>57</v>
      </c>
      <c r="G6" s="42" t="s">
        <v>58</v>
      </c>
      <c r="H6" s="42" t="s">
        <v>59</v>
      </c>
      <c r="I6" s="42" t="s">
        <v>60</v>
      </c>
      <c r="J6" s="67"/>
      <c r="K6" s="67"/>
      <c r="L6" s="67"/>
    </row>
    <row r="7" customFormat="false" ht="27" hidden="false" customHeight="true" outlineLevel="0" collapsed="false">
      <c r="A7" s="19" t="n">
        <v>1998</v>
      </c>
      <c r="C7" s="20" t="n">
        <v>1102</v>
      </c>
      <c r="D7" s="20" t="n">
        <v>1415</v>
      </c>
      <c r="E7" s="20" t="n">
        <v>11981</v>
      </c>
      <c r="F7" s="20" t="n">
        <v>1451.2</v>
      </c>
      <c r="G7" s="20" t="n">
        <v>903.9</v>
      </c>
      <c r="H7" s="20" t="n">
        <v>4442</v>
      </c>
      <c r="I7" s="20" t="n">
        <v>44237</v>
      </c>
      <c r="J7" s="20" t="n">
        <v>65532</v>
      </c>
      <c r="K7" s="20" t="n">
        <v>8635</v>
      </c>
      <c r="L7" s="20" t="n">
        <v>74167</v>
      </c>
      <c r="M7" s="22"/>
      <c r="N7" s="22"/>
      <c r="O7" s="22"/>
      <c r="P7" s="22"/>
      <c r="Q7" s="22"/>
      <c r="R7" s="22"/>
      <c r="S7" s="22"/>
      <c r="T7" s="22"/>
      <c r="U7" s="22"/>
      <c r="V7" s="23"/>
    </row>
    <row r="8" customFormat="false" ht="12.75" hidden="false" customHeight="true" outlineLevel="0" collapsed="false">
      <c r="A8" s="19" t="n">
        <v>1999</v>
      </c>
      <c r="C8" s="20" t="n">
        <v>1115</v>
      </c>
      <c r="D8" s="20" t="n">
        <v>1106</v>
      </c>
      <c r="E8" s="20" t="n">
        <v>11178</v>
      </c>
      <c r="F8" s="20" t="n">
        <v>1444.8</v>
      </c>
      <c r="G8" s="20" t="n">
        <v>957.9</v>
      </c>
      <c r="H8" s="20" t="n">
        <v>4501</v>
      </c>
      <c r="I8" s="20" t="n">
        <v>45604</v>
      </c>
      <c r="J8" s="20" t="n">
        <v>65906</v>
      </c>
      <c r="K8" s="20" t="n">
        <v>9156</v>
      </c>
      <c r="L8" s="20" t="n">
        <v>75063</v>
      </c>
      <c r="M8" s="22"/>
      <c r="N8" s="22"/>
      <c r="O8" s="22"/>
      <c r="P8" s="22"/>
      <c r="Q8" s="22"/>
      <c r="R8" s="22"/>
      <c r="S8" s="22"/>
      <c r="T8" s="22"/>
      <c r="U8" s="22"/>
      <c r="V8" s="23"/>
    </row>
    <row r="9" customFormat="false" ht="12.75" hidden="false" customHeight="true" outlineLevel="0" collapsed="false">
      <c r="A9" s="19" t="n">
        <v>2000</v>
      </c>
      <c r="C9" s="20" t="n">
        <v>1120</v>
      </c>
      <c r="D9" s="20" t="n">
        <v>1562</v>
      </c>
      <c r="E9" s="20" t="n">
        <v>11195</v>
      </c>
      <c r="F9" s="20" t="n">
        <v>1396.3</v>
      </c>
      <c r="G9" s="20" t="n">
        <v>1023.3</v>
      </c>
      <c r="H9" s="20" t="n">
        <v>5098</v>
      </c>
      <c r="I9" s="20" t="n">
        <v>47734</v>
      </c>
      <c r="J9" s="20" t="n">
        <v>69129</v>
      </c>
      <c r="K9" s="20" t="n">
        <v>9533</v>
      </c>
      <c r="L9" s="20" t="n">
        <v>78662</v>
      </c>
      <c r="M9" s="22"/>
      <c r="N9" s="22"/>
      <c r="O9" s="22"/>
      <c r="P9" s="22"/>
      <c r="Q9" s="22"/>
      <c r="R9" s="22"/>
      <c r="S9" s="22"/>
      <c r="T9" s="22"/>
      <c r="U9" s="22"/>
      <c r="V9" s="23"/>
    </row>
    <row r="10" customFormat="false" ht="12.75" hidden="false" customHeight="true" outlineLevel="0" collapsed="false">
      <c r="A10" s="19" t="n">
        <v>2001</v>
      </c>
      <c r="C10" s="20" t="n">
        <v>1088</v>
      </c>
      <c r="D10" s="20" t="n">
        <v>1554</v>
      </c>
      <c r="E10" s="20" t="n">
        <v>11201</v>
      </c>
      <c r="F10" s="20" t="n">
        <v>1288.5</v>
      </c>
      <c r="G10" s="20" t="n">
        <v>982.3</v>
      </c>
      <c r="H10" s="20" t="n">
        <v>4920</v>
      </c>
      <c r="I10" s="20" t="n">
        <v>52526</v>
      </c>
      <c r="J10" s="20" t="n">
        <v>73560</v>
      </c>
      <c r="K10" s="20" t="n">
        <v>9702</v>
      </c>
      <c r="L10" s="20" t="n">
        <v>83262</v>
      </c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customFormat="false" ht="12.75" hidden="false" customHeight="true" outlineLevel="0" collapsed="false">
      <c r="A11" s="19" t="n">
        <v>2002</v>
      </c>
      <c r="C11" s="20" t="n">
        <v>1085</v>
      </c>
      <c r="D11" s="20" t="n">
        <v>1701</v>
      </c>
      <c r="E11" s="20" t="n">
        <v>10799</v>
      </c>
      <c r="F11" s="20" t="n">
        <v>1415.3</v>
      </c>
      <c r="G11" s="20" t="n">
        <v>1100.9</v>
      </c>
      <c r="H11" s="20" t="n">
        <v>5482</v>
      </c>
      <c r="I11" s="20" t="n">
        <v>55418</v>
      </c>
      <c r="J11" s="20" t="n">
        <v>77002</v>
      </c>
      <c r="K11" s="20" t="n">
        <v>10019</v>
      </c>
      <c r="L11" s="20" t="n">
        <v>87020</v>
      </c>
      <c r="M11" s="22"/>
      <c r="N11" s="22"/>
      <c r="O11" s="22"/>
      <c r="P11" s="22"/>
      <c r="Q11" s="22"/>
      <c r="R11" s="22"/>
      <c r="S11" s="22"/>
      <c r="T11" s="22"/>
      <c r="U11" s="22"/>
      <c r="V11" s="23"/>
    </row>
    <row r="12" customFormat="false" ht="12.75" hidden="false" customHeight="true" outlineLevel="0" collapsed="false">
      <c r="A12" s="19" t="n">
        <v>2003</v>
      </c>
      <c r="C12" s="20" t="n">
        <v>1206</v>
      </c>
      <c r="D12" s="20" t="n">
        <v>1726</v>
      </c>
      <c r="E12" s="20" t="n">
        <v>10466</v>
      </c>
      <c r="F12" s="20" t="n">
        <v>1585.2</v>
      </c>
      <c r="G12" s="20" t="n">
        <v>1200.3</v>
      </c>
      <c r="H12" s="20" t="n">
        <v>5971</v>
      </c>
      <c r="I12" s="20" t="n">
        <v>59233</v>
      </c>
      <c r="J12" s="20" t="n">
        <v>81388</v>
      </c>
      <c r="K12" s="20" t="n">
        <v>10514</v>
      </c>
      <c r="L12" s="20" t="n">
        <v>91902</v>
      </c>
      <c r="M12" s="22"/>
      <c r="N12" s="22"/>
      <c r="O12" s="22"/>
      <c r="P12" s="22"/>
      <c r="Q12" s="22"/>
      <c r="R12" s="22"/>
      <c r="S12" s="22"/>
      <c r="T12" s="22"/>
      <c r="U12" s="22"/>
      <c r="V12" s="23"/>
    </row>
    <row r="13" customFormat="false" ht="12.75" hidden="false" customHeight="true" outlineLevel="0" collapsed="false">
      <c r="A13" s="19" t="n">
        <v>2004</v>
      </c>
      <c r="C13" s="20" t="n">
        <v>1327</v>
      </c>
      <c r="D13" s="20" t="n">
        <v>1712</v>
      </c>
      <c r="E13" s="20" t="n">
        <v>10846</v>
      </c>
      <c r="F13" s="20" t="n">
        <v>1454.1</v>
      </c>
      <c r="G13" s="20" t="n">
        <v>1350.4</v>
      </c>
      <c r="H13" s="20" t="n">
        <v>6428</v>
      </c>
      <c r="I13" s="20" t="n">
        <v>64000</v>
      </c>
      <c r="J13" s="20" t="n">
        <v>87118</v>
      </c>
      <c r="K13" s="20" t="n">
        <v>11193</v>
      </c>
      <c r="L13" s="20" t="n">
        <v>98311</v>
      </c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customFormat="false" ht="12.75" hidden="false" customHeight="true" outlineLevel="0" collapsed="false">
      <c r="A14" s="19" t="n">
        <v>2005</v>
      </c>
      <c r="C14" s="20" t="n">
        <v>967</v>
      </c>
      <c r="D14" s="20" t="n">
        <v>2064</v>
      </c>
      <c r="E14" s="20" t="n">
        <v>11375</v>
      </c>
      <c r="F14" s="20" t="n">
        <v>1510.6</v>
      </c>
      <c r="G14" s="20" t="n">
        <v>1446.4</v>
      </c>
      <c r="H14" s="20" t="n">
        <v>6764</v>
      </c>
      <c r="I14" s="20" t="n">
        <v>68401</v>
      </c>
      <c r="J14" s="20" t="n">
        <v>92528</v>
      </c>
      <c r="K14" s="20" t="n">
        <v>11832</v>
      </c>
      <c r="L14" s="20" t="n">
        <v>104360</v>
      </c>
      <c r="M14" s="22"/>
      <c r="N14" s="22"/>
      <c r="O14" s="22"/>
      <c r="P14" s="22"/>
      <c r="Q14" s="22"/>
      <c r="R14" s="22"/>
      <c r="S14" s="22"/>
      <c r="T14" s="22"/>
      <c r="U14" s="22"/>
      <c r="V14" s="23"/>
    </row>
    <row r="15" customFormat="false" ht="12.75" hidden="false" customHeight="true" outlineLevel="0" collapsed="false">
      <c r="A15" s="19" t="n">
        <v>2006</v>
      </c>
      <c r="C15" s="20" t="n">
        <v>1064</v>
      </c>
      <c r="D15" s="20" t="n">
        <v>2202</v>
      </c>
      <c r="E15" s="20" t="n">
        <v>11669</v>
      </c>
      <c r="F15" s="20" t="n">
        <v>1873.9</v>
      </c>
      <c r="G15" s="20" t="n">
        <v>1520.2</v>
      </c>
      <c r="H15" s="20" t="n">
        <v>7677</v>
      </c>
      <c r="I15" s="20" t="n">
        <v>73077</v>
      </c>
      <c r="J15" s="20" t="n">
        <v>99083</v>
      </c>
      <c r="K15" s="20" t="n">
        <v>12386</v>
      </c>
      <c r="L15" s="20" t="n">
        <v>111469</v>
      </c>
      <c r="M15" s="22"/>
      <c r="N15" s="22"/>
      <c r="O15" s="22"/>
      <c r="P15" s="22"/>
      <c r="Q15" s="22"/>
      <c r="R15" s="22"/>
      <c r="S15" s="22"/>
      <c r="T15" s="22"/>
      <c r="U15" s="22"/>
      <c r="V15" s="23"/>
    </row>
    <row r="16" customFormat="false" ht="12.75" hidden="false" customHeight="true" outlineLevel="0" collapsed="false">
      <c r="A16" s="19" t="n">
        <v>2007</v>
      </c>
      <c r="C16" s="20" t="n">
        <v>1195</v>
      </c>
      <c r="D16" s="20" t="n">
        <v>2053</v>
      </c>
      <c r="E16" s="20" t="n">
        <v>11729</v>
      </c>
      <c r="F16" s="20" t="n">
        <v>1684.5</v>
      </c>
      <c r="G16" s="20" t="n">
        <v>1630.1</v>
      </c>
      <c r="H16" s="20" t="n">
        <v>8086</v>
      </c>
      <c r="I16" s="20" t="n">
        <v>76425</v>
      </c>
      <c r="J16" s="20" t="n">
        <v>102803</v>
      </c>
      <c r="K16" s="20" t="n">
        <v>13323</v>
      </c>
      <c r="L16" s="20" t="n">
        <v>116126</v>
      </c>
      <c r="M16" s="22"/>
      <c r="N16" s="22"/>
      <c r="O16" s="22"/>
      <c r="P16" s="22"/>
      <c r="Q16" s="22"/>
      <c r="R16" s="22"/>
      <c r="S16" s="22"/>
      <c r="T16" s="22"/>
      <c r="U16" s="22"/>
      <c r="V16" s="23"/>
    </row>
    <row r="17" customFormat="false" ht="12.75" hidden="false" customHeight="true" outlineLevel="0" collapsed="false">
      <c r="A17" s="19" t="n">
        <v>2008</v>
      </c>
      <c r="C17" s="20" t="n">
        <v>1096</v>
      </c>
      <c r="D17" s="20" t="n">
        <v>3006</v>
      </c>
      <c r="E17" s="20" t="n">
        <v>12752</v>
      </c>
      <c r="F17" s="20" t="n">
        <v>2046</v>
      </c>
      <c r="G17" s="20" t="n">
        <v>1743.9</v>
      </c>
      <c r="H17" s="20" t="n">
        <v>8243</v>
      </c>
      <c r="I17" s="20" t="n">
        <v>79276</v>
      </c>
      <c r="J17" s="20" t="n">
        <v>108164</v>
      </c>
      <c r="K17" s="20" t="n">
        <v>13132</v>
      </c>
      <c r="L17" s="20" t="n">
        <v>121295</v>
      </c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8" customFormat="false" ht="12.75" hidden="false" customHeight="true" outlineLevel="0" collapsed="false">
      <c r="A18" s="19" t="n">
        <v>2009</v>
      </c>
      <c r="C18" s="20" t="n">
        <v>958</v>
      </c>
      <c r="D18" s="20" t="n">
        <v>2362</v>
      </c>
      <c r="E18" s="20" t="n">
        <v>12098</v>
      </c>
      <c r="F18" s="20" t="n">
        <v>2684.3</v>
      </c>
      <c r="G18" s="20" t="n">
        <v>1527.9</v>
      </c>
      <c r="H18" s="20" t="n">
        <v>7009</v>
      </c>
      <c r="I18" s="20" t="n">
        <v>81204</v>
      </c>
      <c r="J18" s="20" t="n">
        <v>107842</v>
      </c>
      <c r="K18" s="20" t="n">
        <v>12019</v>
      </c>
      <c r="L18" s="20" t="n">
        <v>119861</v>
      </c>
      <c r="M18" s="22"/>
      <c r="N18" s="22"/>
      <c r="O18" s="22"/>
      <c r="P18" s="22"/>
      <c r="Q18" s="22"/>
      <c r="R18" s="22"/>
      <c r="S18" s="22"/>
      <c r="T18" s="22"/>
      <c r="U18" s="22"/>
      <c r="V18" s="23"/>
    </row>
    <row r="19" customFormat="false" ht="12.75" hidden="false" customHeight="true" outlineLevel="0" collapsed="false">
      <c r="A19" s="19" t="n">
        <v>2010</v>
      </c>
      <c r="C19" s="20" t="n">
        <v>1280</v>
      </c>
      <c r="D19" s="20" t="n">
        <v>3150</v>
      </c>
      <c r="E19" s="20" t="n">
        <v>12587</v>
      </c>
      <c r="F19" s="20" t="n">
        <v>2150.4</v>
      </c>
      <c r="G19" s="20" t="n">
        <v>1581.1</v>
      </c>
      <c r="H19" s="20" t="n">
        <v>7323</v>
      </c>
      <c r="I19" s="20" t="n">
        <v>80879</v>
      </c>
      <c r="J19" s="20" t="n">
        <v>108950</v>
      </c>
      <c r="K19" s="20" t="n">
        <v>13580</v>
      </c>
      <c r="L19" s="20" t="n">
        <v>122530</v>
      </c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customFormat="false" ht="12.75" hidden="false" customHeight="true" outlineLevel="0" collapsed="false">
      <c r="A20" s="19" t="n">
        <v>2011</v>
      </c>
      <c r="C20" s="20" t="n">
        <v>1389</v>
      </c>
      <c r="D20" s="20" t="n">
        <v>3227</v>
      </c>
      <c r="E20" s="20" t="n">
        <v>12926</v>
      </c>
      <c r="F20" s="20" t="n">
        <v>2217.3</v>
      </c>
      <c r="G20" s="20" t="n">
        <v>1664.1</v>
      </c>
      <c r="H20" s="20" t="n">
        <v>7704</v>
      </c>
      <c r="I20" s="20" t="n">
        <v>83419</v>
      </c>
      <c r="J20" s="20" t="n">
        <v>112546</v>
      </c>
      <c r="K20" s="20" t="n">
        <v>15013</v>
      </c>
      <c r="L20" s="20" t="n">
        <v>127559</v>
      </c>
      <c r="M20" s="22"/>
      <c r="N20" s="22"/>
      <c r="O20" s="22"/>
      <c r="P20" s="22"/>
      <c r="Q20" s="22"/>
      <c r="R20" s="22"/>
      <c r="S20" s="22"/>
      <c r="T20" s="22"/>
      <c r="U20" s="22"/>
      <c r="V20" s="23"/>
    </row>
    <row r="21" customFormat="false" ht="12.75" hidden="false" customHeight="true" outlineLevel="0" collapsed="false">
      <c r="A21" s="19" t="n">
        <v>2012</v>
      </c>
      <c r="C21" s="20" t="n">
        <v>1383</v>
      </c>
      <c r="D21" s="20" t="n">
        <v>3397</v>
      </c>
      <c r="E21" s="20" t="n">
        <v>12738</v>
      </c>
      <c r="F21" s="20" t="n">
        <v>2489.4</v>
      </c>
      <c r="G21" s="20" t="n">
        <v>1644.4</v>
      </c>
      <c r="H21" s="20" t="n">
        <v>7260</v>
      </c>
      <c r="I21" s="20" t="n">
        <v>85034</v>
      </c>
      <c r="J21" s="20" t="n">
        <v>113944</v>
      </c>
      <c r="K21" s="20" t="n">
        <v>15269</v>
      </c>
      <c r="L21" s="20" t="n">
        <v>129213</v>
      </c>
      <c r="M21" s="22"/>
      <c r="N21" s="22"/>
      <c r="O21" s="22"/>
      <c r="P21" s="22"/>
      <c r="Q21" s="22"/>
      <c r="R21" s="22"/>
      <c r="S21" s="22"/>
      <c r="T21" s="22"/>
      <c r="U21" s="22"/>
      <c r="V21" s="23"/>
    </row>
    <row r="22" customFormat="false" ht="12.75" hidden="false" customHeight="true" outlineLevel="0" collapsed="false">
      <c r="A22" s="19" t="n">
        <v>2013</v>
      </c>
      <c r="C22" s="20" t="n">
        <v>1142</v>
      </c>
      <c r="D22" s="20" t="n">
        <v>3540</v>
      </c>
      <c r="E22" s="20" t="n">
        <v>12919</v>
      </c>
      <c r="F22" s="20" t="n">
        <v>2795.5</v>
      </c>
      <c r="G22" s="20" t="n">
        <v>1680.7</v>
      </c>
      <c r="H22" s="20" t="n">
        <v>7749</v>
      </c>
      <c r="I22" s="20" t="n">
        <v>88613</v>
      </c>
      <c r="J22" s="20" t="n">
        <v>118440</v>
      </c>
      <c r="K22" s="20" t="n">
        <v>15890</v>
      </c>
      <c r="L22" s="20" t="n">
        <v>134331</v>
      </c>
      <c r="M22" s="22"/>
      <c r="N22" s="22"/>
      <c r="O22" s="22"/>
      <c r="P22" s="22"/>
      <c r="Q22" s="22"/>
      <c r="R22" s="22"/>
      <c r="S22" s="22"/>
      <c r="T22" s="22"/>
      <c r="U22" s="22"/>
      <c r="V22" s="23"/>
    </row>
    <row r="23" customFormat="false" ht="12.75" hidden="false" customHeight="true" outlineLevel="0" collapsed="false">
      <c r="A23" s="4" t="n">
        <v>2014</v>
      </c>
      <c r="C23" s="20" t="n">
        <v>1148</v>
      </c>
      <c r="D23" s="20" t="n">
        <v>3861</v>
      </c>
      <c r="E23" s="20" t="n">
        <v>12926</v>
      </c>
      <c r="F23" s="20" t="n">
        <v>2749.9</v>
      </c>
      <c r="G23" s="20" t="n">
        <v>1703.2</v>
      </c>
      <c r="H23" s="20" t="n">
        <v>8667</v>
      </c>
      <c r="I23" s="20" t="n">
        <v>92176</v>
      </c>
      <c r="J23" s="20" t="n">
        <v>123230</v>
      </c>
      <c r="K23" s="20" t="n">
        <v>16561</v>
      </c>
      <c r="L23" s="20" t="n">
        <v>139791</v>
      </c>
    </row>
    <row r="24" customFormat="false" ht="27" hidden="false" customHeight="true" outlineLevel="0" collapsed="false">
      <c r="A24" s="19" t="n">
        <v>1998</v>
      </c>
      <c r="B24" s="19" t="n">
        <v>1</v>
      </c>
      <c r="C24" s="20" t="n">
        <v>270</v>
      </c>
      <c r="D24" s="20" t="n">
        <v>331</v>
      </c>
      <c r="E24" s="20" t="n">
        <v>3155</v>
      </c>
      <c r="F24" s="20" t="n">
        <v>364.4</v>
      </c>
      <c r="G24" s="20" t="n">
        <v>232.8</v>
      </c>
      <c r="H24" s="20" t="n">
        <v>1055</v>
      </c>
      <c r="I24" s="20" t="n">
        <v>10912</v>
      </c>
      <c r="J24" s="20" t="n">
        <v>16321</v>
      </c>
      <c r="K24" s="20" t="n">
        <v>2085</v>
      </c>
      <c r="L24" s="20" t="n">
        <v>18405</v>
      </c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customFormat="false" ht="12.75" hidden="false" customHeight="true" outlineLevel="0" collapsed="false">
      <c r="B25" s="19" t="n">
        <v>2</v>
      </c>
      <c r="C25" s="20" t="n">
        <v>277</v>
      </c>
      <c r="D25" s="20" t="n">
        <v>362</v>
      </c>
      <c r="E25" s="20" t="n">
        <v>3057</v>
      </c>
      <c r="F25" s="20" t="n">
        <v>360.7</v>
      </c>
      <c r="G25" s="20" t="n">
        <v>226</v>
      </c>
      <c r="H25" s="20" t="n">
        <v>1097</v>
      </c>
      <c r="I25" s="20" t="n">
        <v>11106</v>
      </c>
      <c r="J25" s="20" t="n">
        <v>16486</v>
      </c>
      <c r="K25" s="20" t="n">
        <v>2149</v>
      </c>
      <c r="L25" s="20" t="n">
        <v>18635</v>
      </c>
      <c r="M25" s="22"/>
      <c r="N25" s="22"/>
      <c r="O25" s="22"/>
      <c r="P25" s="22"/>
      <c r="Q25" s="22"/>
      <c r="R25" s="22"/>
      <c r="S25" s="22"/>
      <c r="T25" s="22"/>
      <c r="U25" s="22"/>
      <c r="V25" s="23"/>
    </row>
    <row r="26" customFormat="false" ht="12.75" hidden="false" customHeight="true" outlineLevel="0" collapsed="false">
      <c r="B26" s="19" t="n">
        <v>3</v>
      </c>
      <c r="C26" s="20" t="n">
        <v>277</v>
      </c>
      <c r="D26" s="20" t="n">
        <v>366</v>
      </c>
      <c r="E26" s="20" t="n">
        <v>2951</v>
      </c>
      <c r="F26" s="20" t="n">
        <v>354.8</v>
      </c>
      <c r="G26" s="20" t="n">
        <v>224.5</v>
      </c>
      <c r="H26" s="20" t="n">
        <v>1115</v>
      </c>
      <c r="I26" s="20" t="n">
        <v>11157</v>
      </c>
      <c r="J26" s="20" t="n">
        <v>16445</v>
      </c>
      <c r="K26" s="20" t="n">
        <v>2202</v>
      </c>
      <c r="L26" s="20" t="n">
        <v>18646</v>
      </c>
      <c r="M26" s="22"/>
      <c r="N26" s="22"/>
      <c r="O26" s="22"/>
      <c r="P26" s="22"/>
      <c r="Q26" s="22"/>
      <c r="R26" s="22"/>
      <c r="S26" s="22"/>
      <c r="T26" s="22"/>
      <c r="U26" s="22"/>
      <c r="V26" s="23"/>
    </row>
    <row r="27" customFormat="false" ht="12.75" hidden="false" customHeight="true" outlineLevel="0" collapsed="false">
      <c r="B27" s="19" t="n">
        <v>4</v>
      </c>
      <c r="C27" s="20" t="n">
        <v>278</v>
      </c>
      <c r="D27" s="20" t="n">
        <v>355</v>
      </c>
      <c r="E27" s="20" t="n">
        <v>2817</v>
      </c>
      <c r="F27" s="20" t="n">
        <v>371.4</v>
      </c>
      <c r="G27" s="20" t="n">
        <v>220.6</v>
      </c>
      <c r="H27" s="20" t="n">
        <v>1175</v>
      </c>
      <c r="I27" s="20" t="n">
        <v>11062</v>
      </c>
      <c r="J27" s="20" t="n">
        <v>16280</v>
      </c>
      <c r="K27" s="20" t="n">
        <v>2200</v>
      </c>
      <c r="L27" s="20" t="n">
        <v>18480</v>
      </c>
      <c r="M27" s="22"/>
      <c r="N27" s="22"/>
      <c r="O27" s="22"/>
      <c r="P27" s="22"/>
      <c r="Q27" s="22"/>
      <c r="R27" s="22"/>
      <c r="S27" s="22"/>
      <c r="T27" s="22"/>
      <c r="U27" s="22"/>
      <c r="V27" s="23"/>
    </row>
    <row r="28" customFormat="false" ht="21" hidden="false" customHeight="true" outlineLevel="0" collapsed="false">
      <c r="A28" s="19" t="n">
        <v>1999</v>
      </c>
      <c r="B28" s="19" t="n">
        <v>1</v>
      </c>
      <c r="C28" s="20" t="n">
        <v>274</v>
      </c>
      <c r="D28" s="20" t="n">
        <v>301</v>
      </c>
      <c r="E28" s="20" t="n">
        <v>2880</v>
      </c>
      <c r="F28" s="20" t="n">
        <v>361.8</v>
      </c>
      <c r="G28" s="20" t="n">
        <v>213.5</v>
      </c>
      <c r="H28" s="20" t="n">
        <v>1050</v>
      </c>
      <c r="I28" s="20" t="n">
        <v>11205</v>
      </c>
      <c r="J28" s="20" t="n">
        <v>16284</v>
      </c>
      <c r="K28" s="20" t="n">
        <v>2258</v>
      </c>
      <c r="L28" s="20" t="n">
        <v>18542</v>
      </c>
      <c r="M28" s="22"/>
      <c r="N28" s="22"/>
      <c r="O28" s="22"/>
      <c r="P28" s="22"/>
      <c r="Q28" s="22"/>
      <c r="R28" s="22"/>
      <c r="S28" s="22"/>
      <c r="T28" s="22"/>
      <c r="U28" s="22"/>
      <c r="V28" s="23"/>
    </row>
    <row r="29" customFormat="false" ht="12.75" hidden="false" customHeight="true" outlineLevel="0" collapsed="false">
      <c r="B29" s="19" t="n">
        <v>2</v>
      </c>
      <c r="C29" s="20" t="n">
        <v>275</v>
      </c>
      <c r="D29" s="20" t="n">
        <v>262</v>
      </c>
      <c r="E29" s="20" t="n">
        <v>2785</v>
      </c>
      <c r="F29" s="20" t="n">
        <v>351.5</v>
      </c>
      <c r="G29" s="20" t="n">
        <v>207.5</v>
      </c>
      <c r="H29" s="20" t="n">
        <v>1113</v>
      </c>
      <c r="I29" s="20" t="n">
        <v>11275</v>
      </c>
      <c r="J29" s="20" t="n">
        <v>16270</v>
      </c>
      <c r="K29" s="20" t="n">
        <v>2237</v>
      </c>
      <c r="L29" s="20" t="n">
        <v>18507</v>
      </c>
      <c r="M29" s="22"/>
      <c r="N29" s="22"/>
      <c r="O29" s="22"/>
      <c r="P29" s="22"/>
      <c r="Q29" s="22"/>
      <c r="R29" s="22"/>
      <c r="S29" s="22"/>
      <c r="T29" s="22"/>
      <c r="U29" s="22"/>
      <c r="V29" s="23"/>
    </row>
    <row r="30" customFormat="false" ht="12.75" hidden="false" customHeight="true" outlineLevel="0" collapsed="false">
      <c r="B30" s="19" t="n">
        <v>3</v>
      </c>
      <c r="C30" s="20" t="n">
        <v>287</v>
      </c>
      <c r="D30" s="20" t="n">
        <v>256</v>
      </c>
      <c r="E30" s="20" t="n">
        <v>2765</v>
      </c>
      <c r="F30" s="20" t="n">
        <v>358.4</v>
      </c>
      <c r="G30" s="20" t="n">
        <v>264.6</v>
      </c>
      <c r="H30" s="20" t="n">
        <v>1140</v>
      </c>
      <c r="I30" s="20" t="n">
        <v>11402</v>
      </c>
      <c r="J30" s="20" t="n">
        <v>16474</v>
      </c>
      <c r="K30" s="20" t="n">
        <v>2298</v>
      </c>
      <c r="L30" s="20" t="n">
        <v>18772</v>
      </c>
      <c r="M30" s="22"/>
      <c r="N30" s="22"/>
      <c r="O30" s="22"/>
      <c r="P30" s="22"/>
      <c r="Q30" s="22"/>
      <c r="R30" s="22"/>
      <c r="S30" s="22"/>
      <c r="T30" s="22"/>
      <c r="U30" s="22"/>
      <c r="V30" s="23"/>
    </row>
    <row r="31" customFormat="false" ht="12.75" hidden="false" customHeight="true" outlineLevel="0" collapsed="false">
      <c r="B31" s="19" t="n">
        <v>4</v>
      </c>
      <c r="C31" s="20" t="n">
        <v>279</v>
      </c>
      <c r="D31" s="20" t="n">
        <v>287</v>
      </c>
      <c r="E31" s="20" t="n">
        <v>2748</v>
      </c>
      <c r="F31" s="20" t="n">
        <v>373.1</v>
      </c>
      <c r="G31" s="20" t="n">
        <v>272.2</v>
      </c>
      <c r="H31" s="20" t="n">
        <v>1198</v>
      </c>
      <c r="I31" s="20" t="n">
        <v>11721</v>
      </c>
      <c r="J31" s="20" t="n">
        <v>16879</v>
      </c>
      <c r="K31" s="20" t="n">
        <v>2364</v>
      </c>
      <c r="L31" s="20" t="n">
        <v>19243</v>
      </c>
      <c r="M31" s="22"/>
      <c r="N31" s="22"/>
      <c r="O31" s="22"/>
      <c r="P31" s="22"/>
      <c r="Q31" s="22"/>
      <c r="R31" s="22"/>
      <c r="S31" s="22"/>
      <c r="T31" s="22"/>
      <c r="U31" s="22"/>
      <c r="V31" s="23"/>
    </row>
    <row r="32" customFormat="false" ht="24" hidden="false" customHeight="true" outlineLevel="0" collapsed="false">
      <c r="A32" s="19" t="n">
        <v>2000</v>
      </c>
      <c r="B32" s="19" t="n">
        <v>1</v>
      </c>
      <c r="C32" s="20" t="n">
        <v>286</v>
      </c>
      <c r="D32" s="20" t="n">
        <v>347</v>
      </c>
      <c r="E32" s="20" t="n">
        <v>2766</v>
      </c>
      <c r="F32" s="20" t="n">
        <v>357.9</v>
      </c>
      <c r="G32" s="20" t="n">
        <v>274.7</v>
      </c>
      <c r="H32" s="20" t="n">
        <v>1277</v>
      </c>
      <c r="I32" s="20" t="n">
        <v>11667</v>
      </c>
      <c r="J32" s="20" t="n">
        <v>16976</v>
      </c>
      <c r="K32" s="20" t="n">
        <v>2369</v>
      </c>
      <c r="L32" s="20" t="n">
        <v>19345</v>
      </c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customFormat="false" ht="12.75" hidden="false" customHeight="true" outlineLevel="0" collapsed="false">
      <c r="B33" s="19" t="n">
        <v>2</v>
      </c>
      <c r="C33" s="20" t="n">
        <v>285</v>
      </c>
      <c r="D33" s="20" t="n">
        <v>397</v>
      </c>
      <c r="E33" s="20" t="n">
        <v>2768</v>
      </c>
      <c r="F33" s="20" t="n">
        <v>359.6</v>
      </c>
      <c r="G33" s="20" t="n">
        <v>274.5</v>
      </c>
      <c r="H33" s="20" t="n">
        <v>1255</v>
      </c>
      <c r="I33" s="20" t="n">
        <v>11815</v>
      </c>
      <c r="J33" s="20" t="n">
        <v>17154</v>
      </c>
      <c r="K33" s="20" t="n">
        <v>2394</v>
      </c>
      <c r="L33" s="20" t="n">
        <v>19548</v>
      </c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customFormat="false" ht="12.75" hidden="false" customHeight="true" outlineLevel="0" collapsed="false">
      <c r="B34" s="19" t="n">
        <v>3</v>
      </c>
      <c r="C34" s="20" t="n">
        <v>279</v>
      </c>
      <c r="D34" s="20" t="n">
        <v>413</v>
      </c>
      <c r="E34" s="20" t="n">
        <v>2805</v>
      </c>
      <c r="F34" s="20" t="n">
        <v>348.4</v>
      </c>
      <c r="G34" s="20" t="n">
        <v>234.6</v>
      </c>
      <c r="H34" s="20" t="n">
        <v>1294</v>
      </c>
      <c r="I34" s="20" t="n">
        <v>12004</v>
      </c>
      <c r="J34" s="20" t="n">
        <v>17380</v>
      </c>
      <c r="K34" s="20" t="n">
        <v>2387</v>
      </c>
      <c r="L34" s="20" t="n">
        <v>19766</v>
      </c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customFormat="false" ht="12.75" hidden="false" customHeight="true" outlineLevel="0" collapsed="false">
      <c r="B35" s="19" t="n">
        <v>4</v>
      </c>
      <c r="C35" s="20" t="n">
        <v>270</v>
      </c>
      <c r="D35" s="20" t="n">
        <v>404</v>
      </c>
      <c r="E35" s="20" t="n">
        <v>2856</v>
      </c>
      <c r="F35" s="20" t="n">
        <v>330.5</v>
      </c>
      <c r="G35" s="20" t="n">
        <v>239.4</v>
      </c>
      <c r="H35" s="20" t="n">
        <v>1273</v>
      </c>
      <c r="I35" s="20" t="n">
        <v>12247</v>
      </c>
      <c r="J35" s="20" t="n">
        <v>17619</v>
      </c>
      <c r="K35" s="20" t="n">
        <v>2383</v>
      </c>
      <c r="L35" s="20" t="n">
        <v>20002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customFormat="false" ht="18.75" hidden="false" customHeight="true" outlineLevel="0" collapsed="false">
      <c r="A36" s="19" t="n">
        <v>2001</v>
      </c>
      <c r="B36" s="19" t="n">
        <v>1</v>
      </c>
      <c r="C36" s="20" t="n">
        <v>253</v>
      </c>
      <c r="D36" s="20" t="n">
        <v>389</v>
      </c>
      <c r="E36" s="20" t="n">
        <v>2865</v>
      </c>
      <c r="F36" s="20" t="n">
        <v>326.6</v>
      </c>
      <c r="G36" s="20" t="n">
        <v>233.2</v>
      </c>
      <c r="H36" s="20" t="n">
        <v>1236</v>
      </c>
      <c r="I36" s="20" t="n">
        <v>12740</v>
      </c>
      <c r="J36" s="20" t="n">
        <v>18043</v>
      </c>
      <c r="K36" s="20" t="n">
        <v>2397</v>
      </c>
      <c r="L36" s="20" t="n">
        <v>20440</v>
      </c>
      <c r="M36" s="22"/>
      <c r="N36" s="22"/>
      <c r="O36" s="22"/>
      <c r="P36" s="22"/>
      <c r="Q36" s="22"/>
      <c r="R36" s="22"/>
      <c r="S36" s="22"/>
      <c r="T36" s="22"/>
      <c r="U36" s="22"/>
      <c r="V36" s="23"/>
    </row>
    <row r="37" customFormat="false" ht="12.75" hidden="false" customHeight="true" outlineLevel="0" collapsed="false">
      <c r="B37" s="19" t="n">
        <v>2</v>
      </c>
      <c r="C37" s="20" t="n">
        <v>283</v>
      </c>
      <c r="D37" s="20" t="n">
        <v>379</v>
      </c>
      <c r="E37" s="20" t="n">
        <v>2825</v>
      </c>
      <c r="F37" s="20" t="n">
        <v>322.9</v>
      </c>
      <c r="G37" s="20" t="n">
        <v>250.6</v>
      </c>
      <c r="H37" s="20" t="n">
        <v>1236</v>
      </c>
      <c r="I37" s="20" t="n">
        <v>13018</v>
      </c>
      <c r="J37" s="20" t="n">
        <v>18315</v>
      </c>
      <c r="K37" s="20" t="n">
        <v>2416</v>
      </c>
      <c r="L37" s="20" t="n">
        <v>20732</v>
      </c>
      <c r="M37" s="22"/>
      <c r="N37" s="22"/>
      <c r="O37" s="22"/>
      <c r="P37" s="22"/>
      <c r="Q37" s="22"/>
      <c r="R37" s="22"/>
      <c r="S37" s="22"/>
      <c r="T37" s="22"/>
      <c r="U37" s="22"/>
      <c r="V37" s="23"/>
    </row>
    <row r="38" customFormat="false" ht="12.75" hidden="false" customHeight="true" outlineLevel="0" collapsed="false">
      <c r="B38" s="19" t="n">
        <v>3</v>
      </c>
      <c r="C38" s="20" t="n">
        <v>274</v>
      </c>
      <c r="D38" s="20" t="n">
        <v>388</v>
      </c>
      <c r="E38" s="20" t="n">
        <v>2765</v>
      </c>
      <c r="F38" s="20" t="n">
        <v>320.4</v>
      </c>
      <c r="G38" s="20" t="n">
        <v>249.1</v>
      </c>
      <c r="H38" s="20" t="n">
        <v>1187</v>
      </c>
      <c r="I38" s="20" t="n">
        <v>13291</v>
      </c>
      <c r="J38" s="20" t="n">
        <v>18476</v>
      </c>
      <c r="K38" s="20" t="n">
        <v>2452</v>
      </c>
      <c r="L38" s="20" t="n">
        <v>20928</v>
      </c>
      <c r="M38" s="22"/>
      <c r="N38" s="22"/>
      <c r="O38" s="22"/>
      <c r="P38" s="22"/>
      <c r="Q38" s="22"/>
      <c r="R38" s="22"/>
      <c r="S38" s="22"/>
      <c r="T38" s="22"/>
      <c r="U38" s="22"/>
      <c r="V38" s="23"/>
    </row>
    <row r="39" customFormat="false" ht="12.75" hidden="false" customHeight="true" outlineLevel="0" collapsed="false">
      <c r="B39" s="19" t="n">
        <v>4</v>
      </c>
      <c r="C39" s="20" t="n">
        <v>277</v>
      </c>
      <c r="D39" s="20" t="n">
        <v>397</v>
      </c>
      <c r="E39" s="20" t="n">
        <v>2746</v>
      </c>
      <c r="F39" s="20" t="n">
        <v>318.6</v>
      </c>
      <c r="G39" s="20" t="n">
        <v>249.4</v>
      </c>
      <c r="H39" s="20" t="n">
        <v>1261</v>
      </c>
      <c r="I39" s="20" t="n">
        <v>13477</v>
      </c>
      <c r="J39" s="20" t="n">
        <v>18726</v>
      </c>
      <c r="K39" s="20" t="n">
        <v>2437</v>
      </c>
      <c r="L39" s="20" t="n">
        <v>21163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</row>
    <row r="40" customFormat="false" ht="20.25" hidden="false" customHeight="true" outlineLevel="0" collapsed="false">
      <c r="A40" s="19" t="n">
        <v>2002</v>
      </c>
      <c r="B40" s="19" t="n">
        <v>1</v>
      </c>
      <c r="C40" s="20" t="n">
        <v>268</v>
      </c>
      <c r="D40" s="20" t="n">
        <v>408</v>
      </c>
      <c r="E40" s="20" t="n">
        <v>2701</v>
      </c>
      <c r="F40" s="20" t="n">
        <v>332.3</v>
      </c>
      <c r="G40" s="20" t="n">
        <v>256.9</v>
      </c>
      <c r="H40" s="20" t="n">
        <v>1311</v>
      </c>
      <c r="I40" s="20" t="n">
        <v>13576</v>
      </c>
      <c r="J40" s="20" t="n">
        <v>18852</v>
      </c>
      <c r="K40" s="20" t="n">
        <v>2468</v>
      </c>
      <c r="L40" s="20" t="n">
        <v>21321</v>
      </c>
      <c r="M40" s="22"/>
      <c r="N40" s="22"/>
      <c r="O40" s="22"/>
      <c r="P40" s="22"/>
      <c r="Q40" s="22"/>
      <c r="R40" s="22"/>
      <c r="S40" s="22"/>
      <c r="T40" s="22"/>
      <c r="U40" s="22"/>
      <c r="V40" s="23"/>
    </row>
    <row r="41" customFormat="false" ht="12.75" hidden="false" customHeight="true" outlineLevel="0" collapsed="false">
      <c r="B41" s="19" t="n">
        <v>2</v>
      </c>
      <c r="C41" s="20" t="n">
        <v>269</v>
      </c>
      <c r="D41" s="20" t="n">
        <v>426</v>
      </c>
      <c r="E41" s="20" t="n">
        <v>2722</v>
      </c>
      <c r="F41" s="20" t="n">
        <v>348.4</v>
      </c>
      <c r="G41" s="20" t="n">
        <v>268.2</v>
      </c>
      <c r="H41" s="20" t="n">
        <v>1348</v>
      </c>
      <c r="I41" s="20" t="n">
        <v>13695</v>
      </c>
      <c r="J41" s="20" t="n">
        <v>19077</v>
      </c>
      <c r="K41" s="20" t="n">
        <v>2519</v>
      </c>
      <c r="L41" s="20" t="n">
        <v>21596</v>
      </c>
      <c r="M41" s="22"/>
      <c r="N41" s="22"/>
      <c r="O41" s="22"/>
      <c r="P41" s="22"/>
      <c r="Q41" s="22"/>
      <c r="R41" s="22"/>
      <c r="S41" s="22"/>
      <c r="T41" s="22"/>
      <c r="U41" s="22"/>
      <c r="V41" s="23"/>
    </row>
    <row r="42" customFormat="false" ht="12.75" hidden="false" customHeight="true" outlineLevel="0" collapsed="false">
      <c r="B42" s="19" t="n">
        <v>3</v>
      </c>
      <c r="C42" s="20" t="n">
        <v>271</v>
      </c>
      <c r="D42" s="20" t="n">
        <v>436</v>
      </c>
      <c r="E42" s="20" t="n">
        <v>2729</v>
      </c>
      <c r="F42" s="20" t="n">
        <v>362.6</v>
      </c>
      <c r="G42" s="20" t="n">
        <v>286.9</v>
      </c>
      <c r="H42" s="20" t="n">
        <v>1412</v>
      </c>
      <c r="I42" s="20" t="n">
        <v>13947</v>
      </c>
      <c r="J42" s="20" t="n">
        <v>19445</v>
      </c>
      <c r="K42" s="20" t="n">
        <v>2506</v>
      </c>
      <c r="L42" s="20" t="n">
        <v>21951</v>
      </c>
      <c r="M42" s="22"/>
      <c r="N42" s="22"/>
      <c r="O42" s="22"/>
      <c r="P42" s="22"/>
      <c r="Q42" s="22"/>
      <c r="R42" s="22"/>
      <c r="S42" s="22"/>
      <c r="T42" s="22"/>
      <c r="U42" s="22"/>
      <c r="V42" s="23"/>
    </row>
    <row r="43" customFormat="false" ht="12.75" hidden="false" customHeight="true" outlineLevel="0" collapsed="false">
      <c r="B43" s="19" t="n">
        <v>4</v>
      </c>
      <c r="C43" s="20" t="n">
        <v>278</v>
      </c>
      <c r="D43" s="20" t="n">
        <v>431</v>
      </c>
      <c r="E43" s="20" t="n">
        <v>2648</v>
      </c>
      <c r="F43" s="20" t="n">
        <v>372.1</v>
      </c>
      <c r="G43" s="20" t="n">
        <v>288.9</v>
      </c>
      <c r="H43" s="20" t="n">
        <v>1410</v>
      </c>
      <c r="I43" s="20" t="n">
        <v>14200</v>
      </c>
      <c r="J43" s="20" t="n">
        <v>19628</v>
      </c>
      <c r="K43" s="20" t="n">
        <v>2525</v>
      </c>
      <c r="L43" s="20" t="n">
        <v>22153</v>
      </c>
      <c r="M43" s="22"/>
      <c r="N43" s="22"/>
      <c r="O43" s="22"/>
      <c r="P43" s="22"/>
      <c r="Q43" s="22"/>
      <c r="R43" s="22"/>
      <c r="S43" s="22"/>
      <c r="T43" s="22"/>
      <c r="U43" s="22"/>
      <c r="V43" s="23"/>
    </row>
    <row r="44" customFormat="false" ht="18" hidden="false" customHeight="true" outlineLevel="0" collapsed="false">
      <c r="A44" s="19" t="n">
        <v>2003</v>
      </c>
      <c r="B44" s="19" t="n">
        <v>1</v>
      </c>
      <c r="C44" s="20" t="n">
        <v>283</v>
      </c>
      <c r="D44" s="20" t="n">
        <v>448</v>
      </c>
      <c r="E44" s="20" t="n">
        <v>2621</v>
      </c>
      <c r="F44" s="20" t="n">
        <v>400.6</v>
      </c>
      <c r="G44" s="20" t="n">
        <v>298.3</v>
      </c>
      <c r="H44" s="20" t="n">
        <v>1441</v>
      </c>
      <c r="I44" s="20" t="n">
        <v>14342</v>
      </c>
      <c r="J44" s="20" t="n">
        <v>19834</v>
      </c>
      <c r="K44" s="20" t="n">
        <v>2494</v>
      </c>
      <c r="L44" s="20" t="n">
        <v>22328</v>
      </c>
      <c r="M44" s="22"/>
      <c r="N44" s="22"/>
      <c r="O44" s="22"/>
      <c r="P44" s="22"/>
      <c r="Q44" s="22"/>
      <c r="R44" s="22"/>
      <c r="S44" s="22"/>
      <c r="T44" s="22"/>
      <c r="U44" s="22"/>
      <c r="V44" s="23"/>
    </row>
    <row r="45" customFormat="false" ht="12.75" hidden="false" customHeight="true" outlineLevel="0" collapsed="false">
      <c r="B45" s="19" t="n">
        <v>2</v>
      </c>
      <c r="C45" s="20" t="n">
        <v>287</v>
      </c>
      <c r="D45" s="20" t="n">
        <v>441</v>
      </c>
      <c r="E45" s="20" t="n">
        <v>2598</v>
      </c>
      <c r="F45" s="20" t="n">
        <v>405.2</v>
      </c>
      <c r="G45" s="20" t="n">
        <v>284.1</v>
      </c>
      <c r="H45" s="20" t="n">
        <v>1494</v>
      </c>
      <c r="I45" s="20" t="n">
        <v>14632</v>
      </c>
      <c r="J45" s="20" t="n">
        <v>20141</v>
      </c>
      <c r="K45" s="20" t="n">
        <v>2685</v>
      </c>
      <c r="L45" s="20" t="n">
        <v>22827</v>
      </c>
      <c r="M45" s="22"/>
      <c r="N45" s="22"/>
      <c r="O45" s="22"/>
      <c r="P45" s="22"/>
      <c r="Q45" s="22"/>
      <c r="R45" s="22"/>
      <c r="S45" s="22"/>
      <c r="T45" s="22"/>
      <c r="U45" s="22"/>
      <c r="V45" s="23"/>
    </row>
    <row r="46" customFormat="false" ht="12.75" hidden="false" customHeight="true" outlineLevel="0" collapsed="false">
      <c r="B46" s="19" t="n">
        <v>3</v>
      </c>
      <c r="C46" s="20" t="n">
        <v>308</v>
      </c>
      <c r="D46" s="20" t="n">
        <v>420</v>
      </c>
      <c r="E46" s="20" t="n">
        <v>2613</v>
      </c>
      <c r="F46" s="20" t="n">
        <v>395.6</v>
      </c>
      <c r="G46" s="20" t="n">
        <v>296.8</v>
      </c>
      <c r="H46" s="20" t="n">
        <v>1521</v>
      </c>
      <c r="I46" s="20" t="n">
        <v>15117</v>
      </c>
      <c r="J46" s="20" t="n">
        <v>20671</v>
      </c>
      <c r="K46" s="20" t="n">
        <v>2586</v>
      </c>
      <c r="L46" s="20" t="n">
        <v>23258</v>
      </c>
      <c r="M46" s="22"/>
      <c r="N46" s="22"/>
      <c r="O46" s="22"/>
      <c r="P46" s="22"/>
      <c r="Q46" s="22"/>
      <c r="R46" s="22"/>
      <c r="S46" s="22"/>
      <c r="T46" s="22"/>
      <c r="U46" s="22"/>
      <c r="V46" s="23"/>
    </row>
    <row r="47" customFormat="false" ht="12.75" hidden="false" customHeight="true" outlineLevel="0" collapsed="false">
      <c r="B47" s="19" t="n">
        <v>4</v>
      </c>
      <c r="C47" s="20" t="n">
        <v>328</v>
      </c>
      <c r="D47" s="20" t="n">
        <v>417</v>
      </c>
      <c r="E47" s="20" t="n">
        <v>2634</v>
      </c>
      <c r="F47" s="20" t="n">
        <v>383.8</v>
      </c>
      <c r="G47" s="20" t="n">
        <v>321.1</v>
      </c>
      <c r="H47" s="20" t="n">
        <v>1515</v>
      </c>
      <c r="I47" s="20" t="n">
        <v>15141</v>
      </c>
      <c r="J47" s="20" t="n">
        <v>20741</v>
      </c>
      <c r="K47" s="20" t="n">
        <v>2749</v>
      </c>
      <c r="L47" s="20" t="n">
        <v>23490</v>
      </c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customFormat="false" ht="21" hidden="false" customHeight="true" outlineLevel="0" collapsed="false">
      <c r="A48" s="19" t="n">
        <v>2004</v>
      </c>
      <c r="B48" s="19" t="n">
        <v>1</v>
      </c>
      <c r="C48" s="20" t="n">
        <v>343</v>
      </c>
      <c r="D48" s="20" t="n">
        <v>409</v>
      </c>
      <c r="E48" s="20" t="n">
        <v>2635</v>
      </c>
      <c r="F48" s="20" t="n">
        <v>363.5</v>
      </c>
      <c r="G48" s="20" t="n">
        <v>336.2</v>
      </c>
      <c r="H48" s="20" t="n">
        <v>1561</v>
      </c>
      <c r="I48" s="20" t="n">
        <v>15575</v>
      </c>
      <c r="J48" s="20" t="n">
        <v>21222</v>
      </c>
      <c r="K48" s="20" t="n">
        <v>2792</v>
      </c>
      <c r="L48" s="20" t="n">
        <v>24014</v>
      </c>
      <c r="M48" s="22"/>
      <c r="N48" s="22"/>
      <c r="O48" s="22"/>
      <c r="P48" s="22"/>
      <c r="Q48" s="22"/>
      <c r="R48" s="22"/>
      <c r="S48" s="22"/>
      <c r="T48" s="22"/>
      <c r="U48" s="22"/>
      <c r="V48" s="23"/>
    </row>
    <row r="49" customFormat="false" ht="12.75" hidden="false" customHeight="true" outlineLevel="0" collapsed="false">
      <c r="B49" s="19" t="n">
        <v>2</v>
      </c>
      <c r="C49" s="20" t="n">
        <v>344</v>
      </c>
      <c r="D49" s="20" t="n">
        <v>416</v>
      </c>
      <c r="E49" s="20" t="n">
        <v>2668</v>
      </c>
      <c r="F49" s="20" t="n">
        <v>356.3</v>
      </c>
      <c r="G49" s="20" t="n">
        <v>337.6</v>
      </c>
      <c r="H49" s="20" t="n">
        <v>1607</v>
      </c>
      <c r="I49" s="20" t="n">
        <v>15922</v>
      </c>
      <c r="J49" s="20" t="n">
        <v>21651</v>
      </c>
      <c r="K49" s="20" t="n">
        <v>2795</v>
      </c>
      <c r="L49" s="20" t="n">
        <v>24446</v>
      </c>
      <c r="M49" s="22"/>
      <c r="N49" s="22"/>
      <c r="O49" s="22"/>
      <c r="P49" s="22"/>
      <c r="Q49" s="22"/>
      <c r="R49" s="22"/>
      <c r="S49" s="22"/>
      <c r="T49" s="22"/>
      <c r="U49" s="22"/>
      <c r="V49" s="23"/>
    </row>
    <row r="50" customFormat="false" ht="12.75" hidden="false" customHeight="true" outlineLevel="0" collapsed="false">
      <c r="B50" s="19" t="n">
        <v>3</v>
      </c>
      <c r="C50" s="20" t="n">
        <v>327</v>
      </c>
      <c r="D50" s="20" t="n">
        <v>434</v>
      </c>
      <c r="E50" s="20" t="n">
        <v>2709</v>
      </c>
      <c r="F50" s="20" t="n">
        <v>368.3</v>
      </c>
      <c r="G50" s="20" t="n">
        <v>347.1</v>
      </c>
      <c r="H50" s="20" t="n">
        <v>1607</v>
      </c>
      <c r="I50" s="20" t="n">
        <v>16149</v>
      </c>
      <c r="J50" s="20" t="n">
        <v>21940</v>
      </c>
      <c r="K50" s="20" t="n">
        <v>2754</v>
      </c>
      <c r="L50" s="20" t="n">
        <v>24694</v>
      </c>
      <c r="M50" s="22"/>
      <c r="N50" s="22"/>
      <c r="O50" s="22"/>
      <c r="P50" s="22"/>
      <c r="Q50" s="22"/>
      <c r="R50" s="22"/>
      <c r="S50" s="22"/>
      <c r="T50" s="22"/>
      <c r="U50" s="22"/>
      <c r="V50" s="23"/>
    </row>
    <row r="51" customFormat="false" ht="12.75" hidden="false" customHeight="true" outlineLevel="0" collapsed="false">
      <c r="B51" s="19" t="n">
        <v>4</v>
      </c>
      <c r="C51" s="20" t="n">
        <v>313</v>
      </c>
      <c r="D51" s="20" t="n">
        <v>452</v>
      </c>
      <c r="E51" s="20" t="n">
        <v>2835</v>
      </c>
      <c r="F51" s="20" t="n">
        <v>366</v>
      </c>
      <c r="G51" s="20" t="n">
        <v>329.5</v>
      </c>
      <c r="H51" s="20" t="n">
        <v>1654</v>
      </c>
      <c r="I51" s="20" t="n">
        <v>16353</v>
      </c>
      <c r="J51" s="20" t="n">
        <v>22304</v>
      </c>
      <c r="K51" s="20" t="n">
        <v>2853</v>
      </c>
      <c r="L51" s="20" t="n">
        <v>25157</v>
      </c>
      <c r="M51" s="22"/>
      <c r="N51" s="22"/>
      <c r="O51" s="22"/>
      <c r="P51" s="22"/>
      <c r="Q51" s="22"/>
      <c r="R51" s="22"/>
      <c r="S51" s="22"/>
      <c r="T51" s="22"/>
      <c r="U51" s="22"/>
      <c r="V51" s="23"/>
    </row>
    <row r="52" customFormat="false" ht="19.5" hidden="false" customHeight="true" outlineLevel="0" collapsed="false">
      <c r="A52" s="19" t="n">
        <v>2005</v>
      </c>
      <c r="B52" s="19" t="n">
        <v>1</v>
      </c>
      <c r="C52" s="20" t="n">
        <v>253</v>
      </c>
      <c r="D52" s="20" t="n">
        <v>474</v>
      </c>
      <c r="E52" s="20" t="n">
        <v>2821</v>
      </c>
      <c r="F52" s="20" t="n">
        <v>372</v>
      </c>
      <c r="G52" s="20" t="n">
        <v>330.3</v>
      </c>
      <c r="H52" s="20" t="n">
        <v>1650</v>
      </c>
      <c r="I52" s="20" t="n">
        <v>16616</v>
      </c>
      <c r="J52" s="20" t="n">
        <v>22515</v>
      </c>
      <c r="K52" s="20" t="n">
        <v>2914</v>
      </c>
      <c r="L52" s="20" t="n">
        <v>25430</v>
      </c>
      <c r="M52" s="22"/>
      <c r="N52" s="22"/>
      <c r="O52" s="22"/>
      <c r="P52" s="22"/>
      <c r="Q52" s="22"/>
      <c r="R52" s="22"/>
      <c r="S52" s="22"/>
      <c r="T52" s="22"/>
      <c r="U52" s="22"/>
      <c r="V52" s="23"/>
    </row>
    <row r="53" customFormat="false" ht="12.75" hidden="false" customHeight="true" outlineLevel="0" collapsed="false">
      <c r="B53" s="19" t="n">
        <v>2</v>
      </c>
      <c r="C53" s="20" t="n">
        <v>255</v>
      </c>
      <c r="D53" s="20" t="n">
        <v>506</v>
      </c>
      <c r="E53" s="20" t="n">
        <v>2843</v>
      </c>
      <c r="F53" s="20" t="n">
        <v>367.1</v>
      </c>
      <c r="G53" s="20" t="n">
        <v>360.8</v>
      </c>
      <c r="H53" s="20" t="n">
        <v>1654</v>
      </c>
      <c r="I53" s="20" t="n">
        <v>17056</v>
      </c>
      <c r="J53" s="20" t="n">
        <v>23042</v>
      </c>
      <c r="K53" s="20" t="n">
        <v>2924</v>
      </c>
      <c r="L53" s="20" t="n">
        <v>25966</v>
      </c>
      <c r="M53" s="22"/>
      <c r="N53" s="22"/>
      <c r="O53" s="22"/>
      <c r="P53" s="22"/>
      <c r="Q53" s="22"/>
      <c r="R53" s="22"/>
      <c r="S53" s="22"/>
      <c r="T53" s="22"/>
      <c r="U53" s="22"/>
      <c r="V53" s="23"/>
    </row>
    <row r="54" customFormat="false" ht="12.75" hidden="false" customHeight="true" outlineLevel="0" collapsed="false">
      <c r="B54" s="19" t="n">
        <v>3</v>
      </c>
      <c r="C54" s="20" t="n">
        <v>232</v>
      </c>
      <c r="D54" s="20" t="n">
        <v>520</v>
      </c>
      <c r="E54" s="20" t="n">
        <v>2846</v>
      </c>
      <c r="F54" s="20" t="n">
        <v>369.4</v>
      </c>
      <c r="G54" s="20" t="n">
        <v>367.1</v>
      </c>
      <c r="H54" s="20" t="n">
        <v>1700</v>
      </c>
      <c r="I54" s="20" t="n">
        <v>17002</v>
      </c>
      <c r="J54" s="20" t="n">
        <v>23036</v>
      </c>
      <c r="K54" s="20" t="n">
        <v>3001</v>
      </c>
      <c r="L54" s="20" t="n">
        <v>26037</v>
      </c>
      <c r="M54" s="22"/>
      <c r="N54" s="22"/>
      <c r="O54" s="22"/>
      <c r="P54" s="22"/>
      <c r="Q54" s="22"/>
      <c r="R54" s="22"/>
      <c r="S54" s="22"/>
      <c r="T54" s="22"/>
      <c r="U54" s="22"/>
      <c r="V54" s="23"/>
    </row>
    <row r="55" customFormat="false" ht="12.75" hidden="false" customHeight="true" outlineLevel="0" collapsed="false">
      <c r="B55" s="19" t="n">
        <v>4</v>
      </c>
      <c r="C55" s="20" t="n">
        <v>227</v>
      </c>
      <c r="D55" s="20" t="n">
        <v>564</v>
      </c>
      <c r="E55" s="20" t="n">
        <v>2866</v>
      </c>
      <c r="F55" s="20" t="n">
        <v>402.1</v>
      </c>
      <c r="G55" s="20" t="n">
        <v>388.2</v>
      </c>
      <c r="H55" s="20" t="n">
        <v>1760</v>
      </c>
      <c r="I55" s="20" t="n">
        <v>17727</v>
      </c>
      <c r="J55" s="20" t="n">
        <v>23935</v>
      </c>
      <c r="K55" s="20" t="n">
        <v>2992</v>
      </c>
      <c r="L55" s="20" t="n">
        <v>26927</v>
      </c>
      <c r="M55" s="22"/>
      <c r="N55" s="22"/>
      <c r="O55" s="22"/>
      <c r="P55" s="22"/>
      <c r="Q55" s="22"/>
      <c r="R55" s="22"/>
      <c r="S55" s="22"/>
      <c r="T55" s="22"/>
      <c r="U55" s="22"/>
      <c r="V55" s="23"/>
    </row>
    <row r="56" customFormat="false" ht="23.25" hidden="false" customHeight="true" outlineLevel="0" collapsed="false">
      <c r="A56" s="19" t="n">
        <v>2006</v>
      </c>
      <c r="B56" s="19" t="n">
        <v>1</v>
      </c>
      <c r="C56" s="20" t="n">
        <v>236</v>
      </c>
      <c r="D56" s="20" t="n">
        <v>575</v>
      </c>
      <c r="E56" s="20" t="n">
        <v>2939</v>
      </c>
      <c r="F56" s="20" t="n">
        <v>424.3</v>
      </c>
      <c r="G56" s="20" t="n">
        <v>371.3</v>
      </c>
      <c r="H56" s="20" t="n">
        <v>1843</v>
      </c>
      <c r="I56" s="20" t="n">
        <v>17930</v>
      </c>
      <c r="J56" s="20" t="n">
        <v>24318</v>
      </c>
      <c r="K56" s="20" t="n">
        <v>3012</v>
      </c>
      <c r="L56" s="20" t="n">
        <v>27330</v>
      </c>
      <c r="M56" s="22"/>
      <c r="N56" s="22"/>
      <c r="O56" s="22"/>
      <c r="P56" s="22"/>
      <c r="Q56" s="22"/>
      <c r="R56" s="22"/>
      <c r="S56" s="22"/>
      <c r="T56" s="22"/>
      <c r="U56" s="22"/>
      <c r="V56" s="23"/>
    </row>
    <row r="57" customFormat="false" ht="12.75" hidden="false" customHeight="true" outlineLevel="0" collapsed="false">
      <c r="B57" s="19" t="n">
        <v>2</v>
      </c>
      <c r="C57" s="20" t="n">
        <v>245</v>
      </c>
      <c r="D57" s="20" t="n">
        <v>563</v>
      </c>
      <c r="E57" s="20" t="n">
        <v>2923</v>
      </c>
      <c r="F57" s="20" t="n">
        <v>468.7</v>
      </c>
      <c r="G57" s="20" t="n">
        <v>388</v>
      </c>
      <c r="H57" s="20" t="n">
        <v>1887</v>
      </c>
      <c r="I57" s="20" t="n">
        <v>18148</v>
      </c>
      <c r="J57" s="20" t="n">
        <v>24622</v>
      </c>
      <c r="K57" s="20" t="n">
        <v>3002</v>
      </c>
      <c r="L57" s="20" t="n">
        <v>27624</v>
      </c>
      <c r="M57" s="22"/>
      <c r="N57" s="22"/>
      <c r="O57" s="22"/>
      <c r="P57" s="22"/>
      <c r="Q57" s="22"/>
      <c r="R57" s="22"/>
      <c r="S57" s="22"/>
      <c r="T57" s="22"/>
      <c r="U57" s="22"/>
      <c r="V57" s="23"/>
    </row>
    <row r="58" customFormat="false" ht="12.75" hidden="false" customHeight="true" outlineLevel="0" collapsed="false">
      <c r="B58" s="19" t="n">
        <v>3</v>
      </c>
      <c r="C58" s="20" t="n">
        <v>281</v>
      </c>
      <c r="D58" s="20" t="n">
        <v>547</v>
      </c>
      <c r="E58" s="20" t="n">
        <v>2922</v>
      </c>
      <c r="F58" s="20" t="n">
        <v>487.2</v>
      </c>
      <c r="G58" s="20" t="n">
        <v>387.7</v>
      </c>
      <c r="H58" s="20" t="n">
        <v>1948</v>
      </c>
      <c r="I58" s="20" t="n">
        <v>18311</v>
      </c>
      <c r="J58" s="20" t="n">
        <v>24884</v>
      </c>
      <c r="K58" s="20" t="n">
        <v>3123</v>
      </c>
      <c r="L58" s="20" t="n">
        <v>28007</v>
      </c>
      <c r="M58" s="22"/>
      <c r="N58" s="22"/>
      <c r="O58" s="22"/>
      <c r="P58" s="22"/>
      <c r="Q58" s="22"/>
      <c r="R58" s="22"/>
      <c r="S58" s="22"/>
      <c r="T58" s="22"/>
      <c r="U58" s="22"/>
      <c r="V58" s="23"/>
    </row>
    <row r="59" customFormat="false" ht="12.75" hidden="false" customHeight="true" outlineLevel="0" collapsed="false">
      <c r="B59" s="19" t="n">
        <v>4</v>
      </c>
      <c r="C59" s="20" t="n">
        <v>302</v>
      </c>
      <c r="D59" s="20" t="n">
        <v>517</v>
      </c>
      <c r="E59" s="20" t="n">
        <v>2885</v>
      </c>
      <c r="F59" s="20" t="n">
        <v>493.7</v>
      </c>
      <c r="G59" s="20" t="n">
        <v>373.2</v>
      </c>
      <c r="H59" s="20" t="n">
        <v>1999</v>
      </c>
      <c r="I59" s="20" t="n">
        <v>18689</v>
      </c>
      <c r="J59" s="20" t="n">
        <v>25259</v>
      </c>
      <c r="K59" s="20" t="n">
        <v>3249</v>
      </c>
      <c r="L59" s="20" t="n">
        <v>28508</v>
      </c>
      <c r="M59" s="22"/>
      <c r="N59" s="22"/>
      <c r="O59" s="22"/>
      <c r="P59" s="22"/>
      <c r="Q59" s="22"/>
      <c r="R59" s="22"/>
      <c r="S59" s="22"/>
      <c r="T59" s="22"/>
      <c r="U59" s="22"/>
      <c r="V59" s="23"/>
    </row>
    <row r="60" customFormat="false" ht="21" hidden="false" customHeight="true" outlineLevel="0" collapsed="false">
      <c r="A60" s="19" t="n">
        <v>2007</v>
      </c>
      <c r="B60" s="19" t="n">
        <v>1</v>
      </c>
      <c r="C60" s="20" t="n">
        <v>314</v>
      </c>
      <c r="D60" s="20" t="n">
        <v>485</v>
      </c>
      <c r="E60" s="20" t="n">
        <v>2933</v>
      </c>
      <c r="F60" s="20" t="n">
        <v>455</v>
      </c>
      <c r="G60" s="20" t="n">
        <v>401.5</v>
      </c>
      <c r="H60" s="20" t="n">
        <v>2035</v>
      </c>
      <c r="I60" s="20" t="n">
        <v>18759</v>
      </c>
      <c r="J60" s="20" t="n">
        <v>25383</v>
      </c>
      <c r="K60" s="20" t="n">
        <v>3270</v>
      </c>
      <c r="L60" s="20" t="n">
        <v>28654</v>
      </c>
      <c r="M60" s="22"/>
      <c r="N60" s="22"/>
      <c r="O60" s="22"/>
      <c r="P60" s="22"/>
      <c r="Q60" s="22"/>
      <c r="R60" s="22"/>
      <c r="S60" s="22"/>
      <c r="T60" s="22"/>
      <c r="U60" s="22"/>
      <c r="V60" s="23"/>
    </row>
    <row r="61" customFormat="false" ht="12.75" hidden="false" customHeight="true" outlineLevel="0" collapsed="false">
      <c r="B61" s="19" t="n">
        <v>2</v>
      </c>
      <c r="C61" s="20" t="n">
        <v>286</v>
      </c>
      <c r="D61" s="20" t="n">
        <v>476</v>
      </c>
      <c r="E61" s="20" t="n">
        <v>2941</v>
      </c>
      <c r="F61" s="20" t="n">
        <v>447.3</v>
      </c>
      <c r="G61" s="20" t="n">
        <v>402.6</v>
      </c>
      <c r="H61" s="20" t="n">
        <v>1983</v>
      </c>
      <c r="I61" s="20" t="n">
        <v>18805</v>
      </c>
      <c r="J61" s="20" t="n">
        <v>25341</v>
      </c>
      <c r="K61" s="20" t="n">
        <v>3322</v>
      </c>
      <c r="L61" s="20" t="n">
        <v>28663</v>
      </c>
      <c r="M61" s="22"/>
      <c r="N61" s="22"/>
      <c r="O61" s="22"/>
      <c r="P61" s="22"/>
      <c r="Q61" s="22"/>
      <c r="R61" s="22"/>
      <c r="S61" s="22"/>
      <c r="T61" s="22"/>
      <c r="U61" s="22"/>
      <c r="V61" s="23"/>
    </row>
    <row r="62" customFormat="false" ht="12.75" hidden="false" customHeight="true" outlineLevel="0" collapsed="false">
      <c r="B62" s="19" t="n">
        <v>3</v>
      </c>
      <c r="C62" s="20" t="n">
        <v>294</v>
      </c>
      <c r="D62" s="20" t="n">
        <v>497</v>
      </c>
      <c r="E62" s="20" t="n">
        <v>2895</v>
      </c>
      <c r="F62" s="20" t="n">
        <v>401.5</v>
      </c>
      <c r="G62" s="20" t="n">
        <v>400.7</v>
      </c>
      <c r="H62" s="20" t="n">
        <v>2006</v>
      </c>
      <c r="I62" s="20" t="n">
        <v>19127</v>
      </c>
      <c r="J62" s="20" t="n">
        <v>25622</v>
      </c>
      <c r="K62" s="20" t="n">
        <v>3379</v>
      </c>
      <c r="L62" s="20" t="n">
        <v>29001</v>
      </c>
      <c r="M62" s="22"/>
      <c r="N62" s="22"/>
      <c r="O62" s="22"/>
      <c r="P62" s="22"/>
      <c r="Q62" s="22"/>
      <c r="R62" s="22"/>
      <c r="S62" s="22"/>
      <c r="T62" s="22"/>
      <c r="U62" s="22"/>
      <c r="V62" s="23"/>
    </row>
    <row r="63" customFormat="false" ht="12.75" hidden="false" customHeight="true" outlineLevel="0" collapsed="false">
      <c r="B63" s="19" t="n">
        <v>4</v>
      </c>
      <c r="C63" s="20" t="n">
        <v>301</v>
      </c>
      <c r="D63" s="20" t="n">
        <v>595</v>
      </c>
      <c r="E63" s="20" t="n">
        <v>2960</v>
      </c>
      <c r="F63" s="20" t="n">
        <v>380.6</v>
      </c>
      <c r="G63" s="20" t="n">
        <v>425.4</v>
      </c>
      <c r="H63" s="20" t="n">
        <v>2061</v>
      </c>
      <c r="I63" s="20" t="n">
        <v>19733</v>
      </c>
      <c r="J63" s="20" t="n">
        <v>26456</v>
      </c>
      <c r="K63" s="20" t="n">
        <v>3352</v>
      </c>
      <c r="L63" s="20" t="n">
        <v>29808</v>
      </c>
      <c r="M63" s="22"/>
      <c r="N63" s="22"/>
      <c r="O63" s="22"/>
      <c r="P63" s="22"/>
      <c r="Q63" s="22"/>
      <c r="R63" s="22"/>
      <c r="S63" s="22"/>
      <c r="T63" s="22"/>
      <c r="U63" s="22"/>
      <c r="V63" s="23"/>
    </row>
    <row r="64" customFormat="false" ht="21.75" hidden="false" customHeight="true" outlineLevel="0" collapsed="false">
      <c r="A64" s="19" t="n">
        <v>2008</v>
      </c>
      <c r="B64" s="19" t="n">
        <v>1</v>
      </c>
      <c r="C64" s="20" t="n">
        <v>295</v>
      </c>
      <c r="D64" s="20" t="n">
        <v>708</v>
      </c>
      <c r="E64" s="20" t="n">
        <v>3078</v>
      </c>
      <c r="F64" s="20" t="n">
        <v>407.4</v>
      </c>
      <c r="G64" s="20" t="n">
        <v>439.7</v>
      </c>
      <c r="H64" s="20" t="n">
        <v>2079</v>
      </c>
      <c r="I64" s="20" t="n">
        <v>19231</v>
      </c>
      <c r="J64" s="20" t="n">
        <v>26239</v>
      </c>
      <c r="K64" s="20" t="n">
        <v>3295</v>
      </c>
      <c r="L64" s="20" t="n">
        <v>29534</v>
      </c>
      <c r="M64" s="22"/>
      <c r="N64" s="22"/>
      <c r="O64" s="22"/>
      <c r="P64" s="22"/>
      <c r="Q64" s="22"/>
      <c r="R64" s="22"/>
      <c r="S64" s="22"/>
      <c r="T64" s="22"/>
      <c r="U64" s="22"/>
      <c r="V64" s="23"/>
    </row>
    <row r="65" customFormat="false" ht="12.75" hidden="false" customHeight="true" outlineLevel="0" collapsed="false">
      <c r="B65" s="19" t="n">
        <v>2</v>
      </c>
      <c r="C65" s="20" t="n">
        <v>292</v>
      </c>
      <c r="D65" s="20" t="n">
        <v>787</v>
      </c>
      <c r="E65" s="20" t="n">
        <v>3213</v>
      </c>
      <c r="F65" s="20" t="n">
        <v>449.6</v>
      </c>
      <c r="G65" s="20" t="n">
        <v>467.5</v>
      </c>
      <c r="H65" s="20" t="n">
        <v>2107</v>
      </c>
      <c r="I65" s="20" t="n">
        <v>19795</v>
      </c>
      <c r="J65" s="20" t="n">
        <v>27111</v>
      </c>
      <c r="K65" s="20" t="n">
        <v>3457</v>
      </c>
      <c r="L65" s="20" t="n">
        <v>30568</v>
      </c>
      <c r="M65" s="22"/>
      <c r="N65" s="22"/>
      <c r="O65" s="22"/>
      <c r="P65" s="22"/>
      <c r="Q65" s="22"/>
      <c r="R65" s="22"/>
      <c r="S65" s="22"/>
      <c r="T65" s="22"/>
      <c r="U65" s="22"/>
      <c r="V65" s="23"/>
    </row>
    <row r="66" customFormat="false" ht="12.75" hidden="false" customHeight="true" outlineLevel="0" collapsed="false">
      <c r="B66" s="19" t="n">
        <v>3</v>
      </c>
      <c r="C66" s="20" t="n">
        <v>267</v>
      </c>
      <c r="D66" s="20" t="n">
        <v>796</v>
      </c>
      <c r="E66" s="20" t="n">
        <v>3249</v>
      </c>
      <c r="F66" s="20" t="n">
        <v>561.9</v>
      </c>
      <c r="G66" s="20" t="n">
        <v>428.7</v>
      </c>
      <c r="H66" s="20" t="n">
        <v>2068</v>
      </c>
      <c r="I66" s="20" t="n">
        <v>20031</v>
      </c>
      <c r="J66" s="20" t="n">
        <v>27402</v>
      </c>
      <c r="K66" s="20" t="n">
        <v>3241</v>
      </c>
      <c r="L66" s="20" t="n">
        <v>30643</v>
      </c>
      <c r="M66" s="22"/>
      <c r="N66" s="22"/>
      <c r="O66" s="22"/>
      <c r="P66" s="22"/>
      <c r="Q66" s="22"/>
      <c r="R66" s="22"/>
      <c r="S66" s="22"/>
      <c r="T66" s="22"/>
      <c r="U66" s="22"/>
      <c r="V66" s="23"/>
    </row>
    <row r="67" customFormat="false" ht="12.75" hidden="false" customHeight="true" outlineLevel="0" collapsed="false">
      <c r="B67" s="19" t="n">
        <v>4</v>
      </c>
      <c r="C67" s="20" t="n">
        <v>243</v>
      </c>
      <c r="D67" s="20" t="n">
        <v>714</v>
      </c>
      <c r="E67" s="20" t="n">
        <v>3212</v>
      </c>
      <c r="F67" s="20" t="n">
        <v>627.1</v>
      </c>
      <c r="G67" s="20" t="n">
        <v>408.1</v>
      </c>
      <c r="H67" s="20" t="n">
        <v>1989</v>
      </c>
      <c r="I67" s="20" t="n">
        <v>20218</v>
      </c>
      <c r="J67" s="20" t="n">
        <v>27412</v>
      </c>
      <c r="K67" s="20" t="n">
        <v>3138</v>
      </c>
      <c r="L67" s="20" t="n">
        <v>30550</v>
      </c>
      <c r="M67" s="22"/>
      <c r="N67" s="22"/>
      <c r="O67" s="22"/>
      <c r="P67" s="22"/>
      <c r="Q67" s="22"/>
      <c r="R67" s="22"/>
      <c r="S67" s="22"/>
      <c r="T67" s="22"/>
      <c r="U67" s="22"/>
      <c r="V67" s="23"/>
    </row>
    <row r="68" customFormat="false" ht="20.25" hidden="false" customHeight="true" outlineLevel="0" collapsed="false">
      <c r="A68" s="19" t="n">
        <v>2009</v>
      </c>
      <c r="B68" s="19" t="n">
        <v>1</v>
      </c>
      <c r="C68" s="20" t="n">
        <v>249</v>
      </c>
      <c r="D68" s="20" t="n">
        <v>622</v>
      </c>
      <c r="E68" s="20" t="n">
        <v>3047</v>
      </c>
      <c r="F68" s="20" t="n">
        <v>704.9</v>
      </c>
      <c r="G68" s="20" t="n">
        <v>377.5</v>
      </c>
      <c r="H68" s="20" t="n">
        <v>1893</v>
      </c>
      <c r="I68" s="20" t="n">
        <v>20360</v>
      </c>
      <c r="J68" s="20" t="n">
        <v>27254</v>
      </c>
      <c r="K68" s="20" t="n">
        <v>2800</v>
      </c>
      <c r="L68" s="20" t="n">
        <v>30054</v>
      </c>
      <c r="M68" s="22"/>
      <c r="N68" s="22"/>
      <c r="O68" s="22"/>
      <c r="P68" s="22"/>
      <c r="Q68" s="22"/>
      <c r="R68" s="22"/>
      <c r="S68" s="22"/>
      <c r="T68" s="22"/>
      <c r="U68" s="22"/>
      <c r="V68" s="23"/>
    </row>
    <row r="69" customFormat="false" ht="12.75" hidden="false" customHeight="true" outlineLevel="0" collapsed="false">
      <c r="B69" s="19" t="n">
        <v>2</v>
      </c>
      <c r="C69" s="20" t="n">
        <v>199</v>
      </c>
      <c r="D69" s="20" t="n">
        <v>570</v>
      </c>
      <c r="E69" s="20" t="n">
        <v>2937</v>
      </c>
      <c r="F69" s="20" t="n">
        <v>651</v>
      </c>
      <c r="G69" s="20" t="n">
        <v>374.5</v>
      </c>
      <c r="H69" s="20" t="n">
        <v>1775</v>
      </c>
      <c r="I69" s="20" t="n">
        <v>20362</v>
      </c>
      <c r="J69" s="20" t="n">
        <v>26868</v>
      </c>
      <c r="K69" s="20" t="n">
        <v>2980</v>
      </c>
      <c r="L69" s="20" t="n">
        <v>29848</v>
      </c>
      <c r="M69" s="22"/>
      <c r="N69" s="22"/>
      <c r="O69" s="22"/>
      <c r="P69" s="22"/>
      <c r="Q69" s="22"/>
      <c r="R69" s="22"/>
      <c r="S69" s="22"/>
      <c r="T69" s="22"/>
      <c r="U69" s="22"/>
      <c r="V69" s="23"/>
    </row>
    <row r="70" customFormat="false" ht="12.75" hidden="false" customHeight="true" outlineLevel="0" collapsed="false">
      <c r="B70" s="19" t="n">
        <v>3</v>
      </c>
      <c r="C70" s="20" t="n">
        <v>241</v>
      </c>
      <c r="D70" s="20" t="n">
        <v>566</v>
      </c>
      <c r="E70" s="20" t="n">
        <v>3058</v>
      </c>
      <c r="F70" s="20" t="n">
        <v>686.4</v>
      </c>
      <c r="G70" s="20" t="n">
        <v>390.8</v>
      </c>
      <c r="H70" s="20" t="n">
        <v>1723</v>
      </c>
      <c r="I70" s="20" t="n">
        <v>20370</v>
      </c>
      <c r="J70" s="20" t="n">
        <v>27036</v>
      </c>
      <c r="K70" s="20" t="n">
        <v>3072</v>
      </c>
      <c r="L70" s="20" t="n">
        <v>30107</v>
      </c>
      <c r="M70" s="22"/>
      <c r="N70" s="22"/>
      <c r="O70" s="22"/>
      <c r="P70" s="22"/>
      <c r="Q70" s="22"/>
      <c r="R70" s="22"/>
      <c r="S70" s="22"/>
      <c r="T70" s="22"/>
      <c r="U70" s="22"/>
      <c r="V70" s="23"/>
    </row>
    <row r="71" customFormat="false" ht="12.75" hidden="false" customHeight="true" outlineLevel="0" collapsed="false">
      <c r="B71" s="19" t="n">
        <v>4</v>
      </c>
      <c r="C71" s="20" t="n">
        <v>268</v>
      </c>
      <c r="D71" s="20" t="n">
        <v>604</v>
      </c>
      <c r="E71" s="20" t="n">
        <v>3056</v>
      </c>
      <c r="F71" s="20" t="n">
        <v>642</v>
      </c>
      <c r="G71" s="20" t="n">
        <v>385</v>
      </c>
      <c r="H71" s="20" t="n">
        <v>1618</v>
      </c>
      <c r="I71" s="20" t="n">
        <v>20111</v>
      </c>
      <c r="J71" s="20" t="n">
        <v>26684</v>
      </c>
      <c r="K71" s="20" t="n">
        <v>3168</v>
      </c>
      <c r="L71" s="20" t="n">
        <v>29852</v>
      </c>
      <c r="M71" s="22"/>
      <c r="N71" s="22"/>
      <c r="O71" s="22"/>
      <c r="P71" s="22"/>
      <c r="Q71" s="22"/>
      <c r="R71" s="22"/>
      <c r="S71" s="22"/>
      <c r="T71" s="22"/>
      <c r="U71" s="22"/>
      <c r="V71" s="23"/>
    </row>
    <row r="72" customFormat="false" ht="21.75" hidden="false" customHeight="true" outlineLevel="0" collapsed="false">
      <c r="A72" s="19" t="n">
        <v>2010</v>
      </c>
      <c r="B72" s="19" t="n">
        <v>1</v>
      </c>
      <c r="C72" s="20" t="n">
        <v>292</v>
      </c>
      <c r="D72" s="20" t="n">
        <v>697</v>
      </c>
      <c r="E72" s="20" t="n">
        <v>3094</v>
      </c>
      <c r="F72" s="20" t="n">
        <v>589.4</v>
      </c>
      <c r="G72" s="20" t="n">
        <v>384.3</v>
      </c>
      <c r="H72" s="20" t="n">
        <v>1728</v>
      </c>
      <c r="I72" s="20" t="n">
        <v>20219</v>
      </c>
      <c r="J72" s="20" t="n">
        <v>27004</v>
      </c>
      <c r="K72" s="20" t="n">
        <v>3266</v>
      </c>
      <c r="L72" s="20" t="n">
        <v>30269</v>
      </c>
      <c r="M72" s="22"/>
      <c r="N72" s="22"/>
      <c r="O72" s="22"/>
      <c r="P72" s="22"/>
      <c r="Q72" s="22"/>
      <c r="R72" s="22"/>
      <c r="S72" s="22"/>
      <c r="T72" s="22"/>
      <c r="U72" s="22"/>
      <c r="V72" s="23"/>
    </row>
    <row r="73" customFormat="false" ht="12.75" hidden="false" customHeight="true" outlineLevel="0" collapsed="false">
      <c r="B73" s="19" t="n">
        <v>2</v>
      </c>
      <c r="C73" s="20" t="n">
        <v>306</v>
      </c>
      <c r="D73" s="20" t="n">
        <v>756</v>
      </c>
      <c r="E73" s="20" t="n">
        <v>3167</v>
      </c>
      <c r="F73" s="20" t="n">
        <v>541.5</v>
      </c>
      <c r="G73" s="20" t="n">
        <v>407.8</v>
      </c>
      <c r="H73" s="20" t="n">
        <v>1868</v>
      </c>
      <c r="I73" s="20" t="n">
        <v>20168</v>
      </c>
      <c r="J73" s="20" t="n">
        <v>27214</v>
      </c>
      <c r="K73" s="20" t="n">
        <v>3533</v>
      </c>
      <c r="L73" s="20" t="n">
        <v>30746</v>
      </c>
      <c r="M73" s="22"/>
      <c r="N73" s="22"/>
      <c r="O73" s="22"/>
      <c r="P73" s="22"/>
      <c r="Q73" s="22"/>
      <c r="R73" s="22"/>
      <c r="S73" s="22"/>
      <c r="T73" s="22"/>
      <c r="U73" s="22"/>
      <c r="V73" s="23"/>
    </row>
    <row r="74" customFormat="false" ht="12.75" hidden="false" customHeight="true" outlineLevel="0" collapsed="false">
      <c r="B74" s="19" t="n">
        <v>3</v>
      </c>
      <c r="C74" s="20" t="n">
        <v>330</v>
      </c>
      <c r="D74" s="20" t="n">
        <v>851</v>
      </c>
      <c r="E74" s="20" t="n">
        <v>3216</v>
      </c>
      <c r="F74" s="20" t="n">
        <v>517.3</v>
      </c>
      <c r="G74" s="20" t="n">
        <v>394.6</v>
      </c>
      <c r="H74" s="20" t="n">
        <v>1890</v>
      </c>
      <c r="I74" s="20" t="n">
        <v>20248</v>
      </c>
      <c r="J74" s="20" t="n">
        <v>27447</v>
      </c>
      <c r="K74" s="20" t="n">
        <v>3352</v>
      </c>
      <c r="L74" s="20" t="n">
        <v>30799</v>
      </c>
      <c r="M74" s="22"/>
      <c r="N74" s="22"/>
      <c r="O74" s="22"/>
      <c r="P74" s="22"/>
      <c r="Q74" s="22"/>
      <c r="R74" s="22"/>
      <c r="S74" s="22"/>
      <c r="T74" s="22"/>
      <c r="U74" s="22"/>
      <c r="V74" s="23"/>
    </row>
    <row r="75" customFormat="false" ht="12.75" hidden="false" customHeight="true" outlineLevel="0" collapsed="false">
      <c r="B75" s="19" t="n">
        <v>4</v>
      </c>
      <c r="C75" s="20" t="n">
        <v>352</v>
      </c>
      <c r="D75" s="20" t="n">
        <v>846</v>
      </c>
      <c r="E75" s="20" t="n">
        <v>3109</v>
      </c>
      <c r="F75" s="20" t="n">
        <v>502.2</v>
      </c>
      <c r="G75" s="20" t="n">
        <v>394.4</v>
      </c>
      <c r="H75" s="20" t="n">
        <v>1838</v>
      </c>
      <c r="I75" s="20" t="n">
        <v>20244</v>
      </c>
      <c r="J75" s="20" t="n">
        <v>27286</v>
      </c>
      <c r="K75" s="20" t="n">
        <v>3430</v>
      </c>
      <c r="L75" s="20" t="n">
        <v>30716</v>
      </c>
      <c r="M75" s="22"/>
      <c r="N75" s="22"/>
      <c r="O75" s="22"/>
      <c r="P75" s="22"/>
      <c r="Q75" s="22"/>
      <c r="R75" s="22"/>
      <c r="S75" s="22"/>
      <c r="T75" s="22"/>
      <c r="U75" s="22"/>
      <c r="V75" s="23"/>
    </row>
    <row r="76" customFormat="false" ht="19.5" hidden="false" customHeight="true" outlineLevel="0" collapsed="false">
      <c r="A76" s="19" t="n">
        <v>2011</v>
      </c>
      <c r="B76" s="19" t="n">
        <v>1</v>
      </c>
      <c r="C76" s="20" t="n">
        <v>348</v>
      </c>
      <c r="D76" s="20" t="n">
        <v>813</v>
      </c>
      <c r="E76" s="20" t="n">
        <v>3228</v>
      </c>
      <c r="F76" s="20" t="n">
        <v>477.2</v>
      </c>
      <c r="G76" s="20" t="n">
        <v>414.4</v>
      </c>
      <c r="H76" s="20" t="n">
        <v>1982</v>
      </c>
      <c r="I76" s="20" t="n">
        <v>20616</v>
      </c>
      <c r="J76" s="20" t="n">
        <v>27878</v>
      </c>
      <c r="K76" s="20" t="n">
        <v>3661</v>
      </c>
      <c r="L76" s="20" t="n">
        <v>31539</v>
      </c>
      <c r="M76" s="22"/>
      <c r="N76" s="22"/>
      <c r="O76" s="22"/>
      <c r="P76" s="22"/>
      <c r="Q76" s="22"/>
      <c r="R76" s="22"/>
      <c r="S76" s="22"/>
      <c r="T76" s="22"/>
      <c r="U76" s="22"/>
      <c r="V76" s="23"/>
    </row>
    <row r="77" customFormat="false" ht="12.75" hidden="false" customHeight="true" outlineLevel="0" collapsed="false">
      <c r="B77" s="19" t="n">
        <v>2</v>
      </c>
      <c r="C77" s="20" t="n">
        <v>343</v>
      </c>
      <c r="D77" s="20" t="n">
        <v>805</v>
      </c>
      <c r="E77" s="20" t="n">
        <v>3276</v>
      </c>
      <c r="F77" s="20" t="n">
        <v>542.1</v>
      </c>
      <c r="G77" s="20" t="n">
        <v>411.4</v>
      </c>
      <c r="H77" s="20" t="n">
        <v>1919</v>
      </c>
      <c r="I77" s="20" t="n">
        <v>20786</v>
      </c>
      <c r="J77" s="20" t="n">
        <v>28083</v>
      </c>
      <c r="K77" s="20" t="n">
        <v>3719</v>
      </c>
      <c r="L77" s="20" t="n">
        <v>31802</v>
      </c>
      <c r="M77" s="22"/>
      <c r="N77" s="22"/>
      <c r="O77" s="22"/>
      <c r="P77" s="22"/>
      <c r="Q77" s="22"/>
      <c r="R77" s="22"/>
      <c r="S77" s="22"/>
      <c r="T77" s="22"/>
      <c r="U77" s="22"/>
      <c r="V77" s="23"/>
    </row>
    <row r="78" customFormat="false" ht="12.75" hidden="false" customHeight="true" outlineLevel="0" collapsed="false">
      <c r="B78" s="19" t="n">
        <v>3</v>
      </c>
      <c r="C78" s="20" t="n">
        <v>342</v>
      </c>
      <c r="D78" s="20" t="n">
        <v>794</v>
      </c>
      <c r="E78" s="20" t="n">
        <v>3216</v>
      </c>
      <c r="F78" s="20" t="n">
        <v>578.9</v>
      </c>
      <c r="G78" s="20" t="n">
        <v>415.1</v>
      </c>
      <c r="H78" s="20" t="n">
        <v>1897</v>
      </c>
      <c r="I78" s="20" t="n">
        <v>20900</v>
      </c>
      <c r="J78" s="20" t="n">
        <v>28143</v>
      </c>
      <c r="K78" s="20" t="n">
        <v>3844</v>
      </c>
      <c r="L78" s="20" t="n">
        <v>31987</v>
      </c>
      <c r="M78" s="22"/>
      <c r="N78" s="22"/>
      <c r="O78" s="22"/>
      <c r="P78" s="22"/>
      <c r="Q78" s="22"/>
      <c r="R78" s="22"/>
      <c r="S78" s="22"/>
      <c r="T78" s="22"/>
      <c r="U78" s="22"/>
      <c r="V78" s="23"/>
    </row>
    <row r="79" customFormat="false" ht="12.75" hidden="false" customHeight="true" outlineLevel="0" collapsed="false">
      <c r="B79" s="19" t="n">
        <v>4</v>
      </c>
      <c r="C79" s="20" t="n">
        <v>356</v>
      </c>
      <c r="D79" s="20" t="n">
        <v>815</v>
      </c>
      <c r="E79" s="20" t="n">
        <v>3206</v>
      </c>
      <c r="F79" s="20" t="n">
        <v>619.1</v>
      </c>
      <c r="G79" s="20" t="n">
        <v>423.3</v>
      </c>
      <c r="H79" s="20" t="n">
        <v>1905</v>
      </c>
      <c r="I79" s="20" t="n">
        <v>21117</v>
      </c>
      <c r="J79" s="20" t="n">
        <v>28442</v>
      </c>
      <c r="K79" s="20" t="n">
        <v>3790</v>
      </c>
      <c r="L79" s="20" t="n">
        <v>32231</v>
      </c>
      <c r="M79" s="22"/>
      <c r="N79" s="22"/>
      <c r="O79" s="22"/>
      <c r="P79" s="22"/>
      <c r="Q79" s="22"/>
      <c r="R79" s="22"/>
      <c r="S79" s="22"/>
      <c r="T79" s="22"/>
      <c r="U79" s="22"/>
      <c r="V79" s="23"/>
    </row>
    <row r="80" customFormat="false" ht="20.25" hidden="false" customHeight="true" outlineLevel="0" collapsed="false">
      <c r="A80" s="4" t="n">
        <v>2012</v>
      </c>
      <c r="B80" s="19" t="n">
        <v>1</v>
      </c>
      <c r="C80" s="20" t="n">
        <v>349</v>
      </c>
      <c r="D80" s="20" t="n">
        <v>821</v>
      </c>
      <c r="E80" s="20" t="n">
        <v>3183</v>
      </c>
      <c r="F80" s="20" t="n">
        <v>634.2</v>
      </c>
      <c r="G80" s="20" t="n">
        <v>412.6</v>
      </c>
      <c r="H80" s="20" t="n">
        <v>1834</v>
      </c>
      <c r="I80" s="20" t="n">
        <v>21122</v>
      </c>
      <c r="J80" s="20" t="n">
        <v>28356</v>
      </c>
      <c r="K80" s="20" t="n">
        <v>3801</v>
      </c>
      <c r="L80" s="20" t="n">
        <v>32157</v>
      </c>
      <c r="M80" s="22"/>
      <c r="N80" s="22"/>
      <c r="O80" s="22"/>
      <c r="P80" s="22"/>
      <c r="Q80" s="22"/>
      <c r="R80" s="22"/>
      <c r="S80" s="22"/>
      <c r="T80" s="22"/>
      <c r="U80" s="22"/>
      <c r="V80" s="23"/>
    </row>
    <row r="81" customFormat="false" ht="12.75" hidden="false" customHeight="true" outlineLevel="0" collapsed="false">
      <c r="B81" s="19" t="n">
        <v>2</v>
      </c>
      <c r="C81" s="20" t="n">
        <v>366</v>
      </c>
      <c r="D81" s="20" t="n">
        <v>843</v>
      </c>
      <c r="E81" s="20" t="n">
        <v>3150</v>
      </c>
      <c r="F81" s="20" t="n">
        <v>575.2</v>
      </c>
      <c r="G81" s="20" t="n">
        <v>414.8</v>
      </c>
      <c r="H81" s="20" t="n">
        <v>1802</v>
      </c>
      <c r="I81" s="20" t="n">
        <v>21312</v>
      </c>
      <c r="J81" s="20" t="n">
        <v>28464</v>
      </c>
      <c r="K81" s="20" t="n">
        <v>3739</v>
      </c>
      <c r="L81" s="20" t="n">
        <v>32203</v>
      </c>
      <c r="M81" s="22"/>
      <c r="N81" s="22"/>
      <c r="O81" s="22"/>
      <c r="P81" s="22"/>
      <c r="Q81" s="22"/>
      <c r="R81" s="22"/>
      <c r="S81" s="22"/>
      <c r="T81" s="22"/>
      <c r="U81" s="22"/>
      <c r="V81" s="23"/>
    </row>
    <row r="82" customFormat="false" ht="12.75" hidden="false" customHeight="true" outlineLevel="0" collapsed="false">
      <c r="B82" s="19" t="n">
        <v>3</v>
      </c>
      <c r="C82" s="20" t="n">
        <v>354</v>
      </c>
      <c r="D82" s="20" t="n">
        <v>868</v>
      </c>
      <c r="E82" s="20" t="n">
        <v>3182</v>
      </c>
      <c r="F82" s="20" t="n">
        <v>625.1</v>
      </c>
      <c r="G82" s="20" t="n">
        <v>408.2</v>
      </c>
      <c r="H82" s="20" t="n">
        <v>1778</v>
      </c>
      <c r="I82" s="20" t="n">
        <v>21290</v>
      </c>
      <c r="J82" s="20" t="n">
        <v>28505</v>
      </c>
      <c r="K82" s="20" t="n">
        <v>3810</v>
      </c>
      <c r="L82" s="20" t="n">
        <v>32315</v>
      </c>
      <c r="M82" s="22"/>
      <c r="N82" s="22"/>
      <c r="O82" s="22"/>
      <c r="P82" s="22"/>
      <c r="Q82" s="22"/>
      <c r="R82" s="22"/>
      <c r="S82" s="22"/>
      <c r="T82" s="22"/>
      <c r="U82" s="22"/>
      <c r="V82" s="23"/>
    </row>
    <row r="83" customFormat="false" ht="12.75" hidden="false" customHeight="true" outlineLevel="0" collapsed="false">
      <c r="B83" s="19" t="n">
        <v>4</v>
      </c>
      <c r="C83" s="20" t="n">
        <v>313</v>
      </c>
      <c r="D83" s="20" t="n">
        <v>864</v>
      </c>
      <c r="E83" s="20" t="n">
        <v>3223</v>
      </c>
      <c r="F83" s="20" t="n">
        <v>654.9</v>
      </c>
      <c r="G83" s="20" t="n">
        <v>409</v>
      </c>
      <c r="H83" s="20" t="n">
        <v>1846</v>
      </c>
      <c r="I83" s="20" t="n">
        <v>21310</v>
      </c>
      <c r="J83" s="20" t="n">
        <v>28620</v>
      </c>
      <c r="K83" s="20" t="n">
        <v>3919</v>
      </c>
      <c r="L83" s="20" t="n">
        <v>32539</v>
      </c>
      <c r="M83" s="22"/>
      <c r="N83" s="22"/>
      <c r="O83" s="22"/>
      <c r="P83" s="22"/>
      <c r="Q83" s="22"/>
      <c r="R83" s="22"/>
      <c r="S83" s="22"/>
      <c r="T83" s="22"/>
      <c r="U83" s="22"/>
      <c r="V83" s="23"/>
      <c r="AB83" s="31"/>
      <c r="AC83" s="31"/>
      <c r="AD83" s="31"/>
      <c r="AE83" s="31"/>
      <c r="AF83" s="31"/>
      <c r="AG83" s="31"/>
      <c r="AH83" s="31"/>
      <c r="AI83" s="31"/>
      <c r="AJ83" s="31"/>
    </row>
    <row r="84" customFormat="false" ht="18.75" hidden="false" customHeight="true" outlineLevel="0" collapsed="false">
      <c r="A84" s="4" t="n">
        <v>2013</v>
      </c>
      <c r="B84" s="19" t="n">
        <v>1</v>
      </c>
      <c r="C84" s="20" t="n">
        <v>293</v>
      </c>
      <c r="D84" s="20" t="n">
        <v>910</v>
      </c>
      <c r="E84" s="20" t="n">
        <v>3217</v>
      </c>
      <c r="F84" s="20" t="n">
        <v>663.2</v>
      </c>
      <c r="G84" s="20" t="n">
        <v>415</v>
      </c>
      <c r="H84" s="20" t="n">
        <v>1868</v>
      </c>
      <c r="I84" s="20" t="n">
        <v>22076</v>
      </c>
      <c r="J84" s="20" t="n">
        <v>29442</v>
      </c>
      <c r="K84" s="20" t="n">
        <v>3864</v>
      </c>
      <c r="L84" s="20" t="n">
        <v>33306</v>
      </c>
      <c r="M84" s="22"/>
      <c r="N84" s="22"/>
      <c r="O84" s="22"/>
      <c r="P84" s="22"/>
      <c r="Q84" s="22"/>
      <c r="R84" s="22"/>
      <c r="S84" s="22"/>
      <c r="T84" s="22"/>
      <c r="U84" s="22"/>
      <c r="V84" s="23"/>
      <c r="AB84" s="31"/>
      <c r="AC84" s="31"/>
      <c r="AD84" s="31"/>
      <c r="AE84" s="31"/>
      <c r="AF84" s="31"/>
      <c r="AG84" s="31"/>
      <c r="AH84" s="31"/>
      <c r="AI84" s="31"/>
      <c r="AJ84" s="31"/>
    </row>
    <row r="85" customFormat="false" ht="12.75" hidden="false" customHeight="true" outlineLevel="0" collapsed="false">
      <c r="B85" s="19" t="n">
        <v>2</v>
      </c>
      <c r="C85" s="20" t="n">
        <v>276</v>
      </c>
      <c r="D85" s="20" t="n">
        <v>876</v>
      </c>
      <c r="E85" s="20" t="n">
        <v>3254</v>
      </c>
      <c r="F85" s="20" t="n">
        <v>718.3</v>
      </c>
      <c r="G85" s="20" t="n">
        <v>417.7</v>
      </c>
      <c r="H85" s="20" t="n">
        <v>1927</v>
      </c>
      <c r="I85" s="20" t="n">
        <v>22004</v>
      </c>
      <c r="J85" s="20" t="n">
        <v>29473</v>
      </c>
      <c r="K85" s="20" t="n">
        <v>3925</v>
      </c>
      <c r="L85" s="20" t="n">
        <v>33398</v>
      </c>
      <c r="M85" s="22"/>
      <c r="N85" s="22"/>
      <c r="O85" s="22"/>
      <c r="P85" s="22"/>
      <c r="Q85" s="22"/>
      <c r="R85" s="22"/>
      <c r="S85" s="22"/>
      <c r="T85" s="22"/>
      <c r="U85" s="22"/>
      <c r="V85" s="23"/>
      <c r="AB85" s="31"/>
      <c r="AC85" s="31"/>
      <c r="AD85" s="31"/>
      <c r="AE85" s="31"/>
      <c r="AF85" s="31"/>
      <c r="AG85" s="31"/>
      <c r="AH85" s="31"/>
      <c r="AI85" s="31"/>
      <c r="AJ85" s="31"/>
    </row>
    <row r="86" s="31" customFormat="true" ht="12.75" hidden="false" customHeight="true" outlineLevel="0" collapsed="false">
      <c r="B86" s="4" t="n">
        <v>3</v>
      </c>
      <c r="C86" s="20" t="n">
        <v>282</v>
      </c>
      <c r="D86" s="20" t="n">
        <v>859</v>
      </c>
      <c r="E86" s="20" t="n">
        <v>3250</v>
      </c>
      <c r="F86" s="20" t="n">
        <v>702.9</v>
      </c>
      <c r="G86" s="20" t="n">
        <v>424.1</v>
      </c>
      <c r="H86" s="20" t="n">
        <v>1958</v>
      </c>
      <c r="I86" s="20" t="n">
        <v>22245</v>
      </c>
      <c r="J86" s="20" t="n">
        <v>29720</v>
      </c>
      <c r="K86" s="20" t="n">
        <v>4053</v>
      </c>
      <c r="L86" s="20" t="n">
        <v>33772</v>
      </c>
      <c r="M86" s="56"/>
      <c r="N86" s="56"/>
      <c r="O86" s="56"/>
      <c r="P86" s="56"/>
      <c r="Q86" s="56"/>
      <c r="R86" s="56"/>
      <c r="S86" s="56"/>
      <c r="T86" s="56"/>
    </row>
    <row r="87" s="31" customFormat="true" ht="12.75" hidden="false" customHeight="true" outlineLevel="0" collapsed="false">
      <c r="B87" s="4" t="n">
        <v>4</v>
      </c>
      <c r="C87" s="20" t="n">
        <v>292</v>
      </c>
      <c r="D87" s="20" t="n">
        <v>895</v>
      </c>
      <c r="E87" s="20" t="n">
        <v>3199</v>
      </c>
      <c r="F87" s="20" t="n">
        <v>711.1</v>
      </c>
      <c r="G87" s="20" t="n">
        <v>423.8</v>
      </c>
      <c r="H87" s="20" t="n">
        <v>1997</v>
      </c>
      <c r="I87" s="20" t="n">
        <v>22288</v>
      </c>
      <c r="J87" s="20" t="n">
        <v>29806</v>
      </c>
      <c r="K87" s="20" t="n">
        <v>4049</v>
      </c>
      <c r="L87" s="20" t="n">
        <v>33855</v>
      </c>
      <c r="M87" s="56"/>
      <c r="N87" s="56"/>
      <c r="O87" s="56"/>
      <c r="P87" s="56"/>
      <c r="Q87" s="56"/>
      <c r="R87" s="56"/>
      <c r="S87" s="56"/>
      <c r="T87" s="56"/>
    </row>
    <row r="88" customFormat="false" ht="18.75" hidden="false" customHeight="true" outlineLevel="0" collapsed="false">
      <c r="A88" s="4" t="n">
        <v>2014</v>
      </c>
      <c r="B88" s="19" t="n">
        <v>1</v>
      </c>
      <c r="C88" s="20" t="n">
        <v>301</v>
      </c>
      <c r="D88" s="20" t="n">
        <v>927</v>
      </c>
      <c r="E88" s="20" t="n">
        <v>3231</v>
      </c>
      <c r="F88" s="20" t="n">
        <v>717.9</v>
      </c>
      <c r="G88" s="20" t="n">
        <v>424.6</v>
      </c>
      <c r="H88" s="20" t="n">
        <v>2055</v>
      </c>
      <c r="I88" s="20" t="n">
        <v>22528</v>
      </c>
      <c r="J88" s="20" t="n">
        <v>30185</v>
      </c>
      <c r="K88" s="20" t="n">
        <v>4107</v>
      </c>
      <c r="L88" s="20" t="n">
        <v>34292</v>
      </c>
      <c r="M88" s="22"/>
      <c r="N88" s="22"/>
      <c r="O88" s="22"/>
      <c r="P88" s="22"/>
      <c r="Q88" s="22"/>
      <c r="R88" s="22"/>
      <c r="S88" s="22"/>
      <c r="T88" s="22"/>
      <c r="U88" s="22"/>
      <c r="V88" s="23"/>
      <c r="AB88" s="31"/>
      <c r="AC88" s="31"/>
      <c r="AD88" s="31"/>
      <c r="AE88" s="31"/>
      <c r="AF88" s="31"/>
      <c r="AG88" s="31"/>
      <c r="AH88" s="31"/>
      <c r="AI88" s="31"/>
      <c r="AJ88" s="31"/>
    </row>
    <row r="89" customFormat="false" ht="12.75" hidden="false" customHeight="true" outlineLevel="0" collapsed="false">
      <c r="B89" s="19" t="n">
        <v>2</v>
      </c>
      <c r="C89" s="20" t="n">
        <v>270</v>
      </c>
      <c r="D89" s="20" t="n">
        <v>1000</v>
      </c>
      <c r="E89" s="20" t="n">
        <v>3209</v>
      </c>
      <c r="F89" s="20" t="n">
        <v>676.6</v>
      </c>
      <c r="G89" s="20" t="n">
        <v>423.8</v>
      </c>
      <c r="H89" s="20" t="n">
        <v>2093</v>
      </c>
      <c r="I89" s="20" t="n">
        <v>23014</v>
      </c>
      <c r="J89" s="20" t="n">
        <v>30686</v>
      </c>
      <c r="K89" s="20" t="n">
        <v>4127</v>
      </c>
      <c r="L89" s="20" t="n">
        <v>34813</v>
      </c>
      <c r="M89" s="22"/>
      <c r="N89" s="22"/>
      <c r="O89" s="22"/>
      <c r="P89" s="22"/>
      <c r="Q89" s="22"/>
      <c r="R89" s="22"/>
      <c r="S89" s="22"/>
      <c r="T89" s="22"/>
      <c r="U89" s="22"/>
      <c r="V89" s="23"/>
      <c r="AB89" s="31"/>
      <c r="AC89" s="31"/>
      <c r="AD89" s="31"/>
      <c r="AE89" s="31"/>
      <c r="AF89" s="31"/>
      <c r="AG89" s="31"/>
      <c r="AH89" s="31"/>
      <c r="AI89" s="31"/>
      <c r="AJ89" s="31"/>
    </row>
    <row r="90" customFormat="false" ht="12.75" hidden="false" customHeight="true" outlineLevel="0" collapsed="false">
      <c r="B90" s="19" t="n">
        <v>3</v>
      </c>
      <c r="C90" s="20" t="n">
        <v>289</v>
      </c>
      <c r="D90" s="20" t="n">
        <v>952</v>
      </c>
      <c r="E90" s="20" t="n">
        <v>3247</v>
      </c>
      <c r="F90" s="20" t="n">
        <v>669.9</v>
      </c>
      <c r="G90" s="20" t="n">
        <v>425.9</v>
      </c>
      <c r="H90" s="20" t="n">
        <v>2227</v>
      </c>
      <c r="I90" s="20" t="n">
        <v>23179</v>
      </c>
      <c r="J90" s="20" t="n">
        <v>30991</v>
      </c>
      <c r="K90" s="20" t="n">
        <v>4119</v>
      </c>
      <c r="L90" s="20" t="n">
        <v>35110</v>
      </c>
      <c r="M90" s="22"/>
      <c r="N90" s="22"/>
      <c r="O90" s="22"/>
      <c r="P90" s="22"/>
      <c r="Q90" s="22"/>
      <c r="R90" s="22"/>
      <c r="S90" s="22"/>
      <c r="T90" s="22"/>
      <c r="U90" s="22"/>
      <c r="V90" s="23"/>
      <c r="AB90" s="31"/>
      <c r="AC90" s="31"/>
      <c r="AD90" s="31"/>
      <c r="AE90" s="31"/>
      <c r="AF90" s="31"/>
      <c r="AG90" s="31"/>
      <c r="AH90" s="31"/>
      <c r="AI90" s="31"/>
      <c r="AJ90" s="31"/>
    </row>
    <row r="91" customFormat="false" ht="12.75" hidden="false" customHeight="true" outlineLevel="0" collapsed="false">
      <c r="B91" s="19" t="n">
        <v>4</v>
      </c>
      <c r="C91" s="20" t="n">
        <v>287</v>
      </c>
      <c r="D91" s="20" t="n">
        <v>982</v>
      </c>
      <c r="E91" s="20" t="n">
        <v>3238</v>
      </c>
      <c r="F91" s="20" t="n">
        <v>685.4</v>
      </c>
      <c r="G91" s="20" t="n">
        <v>428.9</v>
      </c>
      <c r="H91" s="20" t="n">
        <v>2291</v>
      </c>
      <c r="I91" s="20" t="n">
        <v>23455</v>
      </c>
      <c r="J91" s="20" t="n">
        <v>31368</v>
      </c>
      <c r="K91" s="20" t="n">
        <v>4208</v>
      </c>
      <c r="L91" s="20" t="n">
        <v>35576</v>
      </c>
      <c r="M91" s="22"/>
      <c r="N91" s="22"/>
      <c r="O91" s="22"/>
      <c r="P91" s="22"/>
      <c r="Q91" s="22"/>
      <c r="R91" s="22"/>
      <c r="S91" s="22"/>
      <c r="T91" s="22"/>
      <c r="U91" s="22"/>
      <c r="V91" s="23"/>
      <c r="AB91" s="31"/>
      <c r="AC91" s="31"/>
      <c r="AD91" s="31"/>
      <c r="AE91" s="31"/>
      <c r="AF91" s="31"/>
      <c r="AG91" s="31"/>
      <c r="AH91" s="31"/>
      <c r="AI91" s="31"/>
      <c r="AJ91" s="31"/>
    </row>
    <row r="92" customFormat="false" ht="18.75" hidden="false" customHeight="true" outlineLevel="0" collapsed="false">
      <c r="A92" s="4" t="n">
        <v>2015</v>
      </c>
      <c r="B92" s="4" t="n">
        <v>1</v>
      </c>
      <c r="C92" s="20" t="n">
        <v>289</v>
      </c>
      <c r="D92" s="20" t="n">
        <v>978</v>
      </c>
      <c r="E92" s="20" t="n">
        <v>3192</v>
      </c>
      <c r="F92" s="20" t="n">
        <v>702.4</v>
      </c>
      <c r="G92" s="20" t="n">
        <v>431.4</v>
      </c>
      <c r="H92" s="20" t="n">
        <v>2358</v>
      </c>
      <c r="I92" s="20" t="n">
        <v>23252</v>
      </c>
      <c r="J92" s="20" t="n">
        <v>31204</v>
      </c>
      <c r="K92" s="20" t="n">
        <v>4152</v>
      </c>
      <c r="L92" s="20" t="n">
        <v>35355</v>
      </c>
    </row>
    <row r="93" customFormat="false" ht="12.75" hidden="false" customHeight="true" outlineLevel="0" collapsed="false">
      <c r="B93" s="4" t="n">
        <v>2</v>
      </c>
      <c r="C93" s="20" t="n">
        <v>291</v>
      </c>
      <c r="D93" s="20" t="n">
        <v>963</v>
      </c>
      <c r="E93" s="20" t="n">
        <v>3101</v>
      </c>
      <c r="F93" s="20" t="n">
        <v>699.9</v>
      </c>
      <c r="G93" s="20" t="n">
        <v>428.9</v>
      </c>
      <c r="H93" s="20" t="n">
        <v>2492</v>
      </c>
      <c r="I93" s="20" t="n">
        <v>23083</v>
      </c>
      <c r="J93" s="20" t="n">
        <v>31059</v>
      </c>
      <c r="K93" s="20" t="n">
        <v>4232</v>
      </c>
      <c r="L93" s="20" t="n">
        <v>35291</v>
      </c>
    </row>
    <row r="94" customFormat="false" ht="12.75" hidden="false" customHeight="true" outlineLevel="0" collapsed="false">
      <c r="B94" s="4" t="n">
        <v>3</v>
      </c>
      <c r="C94" s="20" t="n">
        <v>285</v>
      </c>
      <c r="D94" s="20" t="n">
        <v>964</v>
      </c>
      <c r="E94" s="20" t="n">
        <v>3056</v>
      </c>
      <c r="F94" s="20" t="n">
        <v>675.9</v>
      </c>
      <c r="G94" s="20" t="n">
        <v>431.4</v>
      </c>
      <c r="H94" s="20" t="n">
        <v>2545</v>
      </c>
      <c r="I94" s="20" t="n">
        <v>23315</v>
      </c>
      <c r="J94" s="20" t="n">
        <v>31273</v>
      </c>
      <c r="K94" s="20" t="n">
        <v>4237</v>
      </c>
      <c r="L94" s="20" t="n">
        <v>35510</v>
      </c>
    </row>
    <row r="95" s="31" customFormat="true" ht="11.25" hidden="false" customHeight="true" outlineLevel="0" collapsed="false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2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="4" customFormat="true" ht="12.75" hidden="false" customHeight="true" outlineLevel="0" collapsed="false">
      <c r="A96" s="4" t="s">
        <v>16</v>
      </c>
      <c r="B96" s="31"/>
      <c r="C96" s="31"/>
      <c r="D96" s="56"/>
      <c r="E96" s="56"/>
      <c r="F96" s="56"/>
      <c r="G96" s="56"/>
      <c r="H96" s="56"/>
      <c r="I96" s="56"/>
      <c r="J96" s="56"/>
      <c r="K96" s="63"/>
      <c r="L96" s="56"/>
      <c r="M96" s="56"/>
      <c r="N96" s="56"/>
      <c r="O96" s="56"/>
    </row>
    <row r="97" s="4" customFormat="true" ht="12.75" hidden="false" customHeight="true" outlineLevel="0" collapsed="false">
      <c r="A97" s="4" t="n">
        <v>2014</v>
      </c>
      <c r="B97" s="31"/>
      <c r="C97" s="51" t="n">
        <v>0.00525394045534156</v>
      </c>
      <c r="D97" s="51" t="n">
        <v>0.090677966101695</v>
      </c>
      <c r="E97" s="51" t="n">
        <v>0.000541837603529771</v>
      </c>
      <c r="F97" s="51" t="n">
        <v>-0.0163119298873189</v>
      </c>
      <c r="G97" s="51" t="n">
        <v>0.0133872791098948</v>
      </c>
      <c r="H97" s="51" t="n">
        <v>0.118466898954704</v>
      </c>
      <c r="I97" s="51" t="n">
        <v>0.040208547278616</v>
      </c>
      <c r="J97" s="51" t="n">
        <v>0.0404424181019927</v>
      </c>
      <c r="K97" s="51" t="n">
        <v>0.0422278162366268</v>
      </c>
      <c r="L97" s="51" t="n">
        <v>0.0406458672979431</v>
      </c>
      <c r="M97" s="56"/>
      <c r="N97" s="56"/>
      <c r="O97" s="56"/>
    </row>
    <row r="98" s="4" customFormat="true" ht="12.75" hidden="false" customHeight="true" outlineLevel="0" collapsed="false">
      <c r="B98" s="31"/>
      <c r="M98" s="56"/>
      <c r="N98" s="56"/>
      <c r="O98" s="56"/>
    </row>
    <row r="99" s="4" customFormat="true" ht="12.75" hidden="false" customHeight="true" outlineLevel="0" collapsed="false">
      <c r="A99" s="4" t="s">
        <v>17</v>
      </c>
      <c r="B99" s="31"/>
      <c r="C99" s="31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="4" customFormat="true" ht="12.75" hidden="false" customHeight="true" outlineLevel="0" collapsed="false">
      <c r="A100" s="4" t="n">
        <v>2014</v>
      </c>
      <c r="B100" s="31" t="n">
        <v>4</v>
      </c>
      <c r="C100" s="51" t="n">
        <v>-0.00692041522491349</v>
      </c>
      <c r="D100" s="51" t="n">
        <v>0.0315126050420169</v>
      </c>
      <c r="E100" s="51" t="n">
        <v>-0.0027717893440099</v>
      </c>
      <c r="F100" s="51" t="n">
        <v>0.0231377817584715</v>
      </c>
      <c r="G100" s="51" t="n">
        <v>0.00704390702042734</v>
      </c>
      <c r="H100" s="51" t="n">
        <v>0.0287382128423888</v>
      </c>
      <c r="I100" s="51" t="n">
        <v>0.0119073299106951</v>
      </c>
      <c r="J100" s="51" t="n">
        <v>0.0121648220451098</v>
      </c>
      <c r="K100" s="51" t="n">
        <v>0.0216071862102452</v>
      </c>
      <c r="L100" s="51" t="n">
        <v>0.0132725719168327</v>
      </c>
      <c r="M100" s="56"/>
      <c r="N100" s="56"/>
      <c r="O100" s="56"/>
    </row>
    <row r="101" s="4" customFormat="true" ht="12.75" hidden="false" customHeight="true" outlineLevel="0" collapsed="false">
      <c r="A101" s="4" t="n">
        <v>2015</v>
      </c>
      <c r="B101" s="31" t="n">
        <v>1</v>
      </c>
      <c r="C101" s="51" t="n">
        <v>0.00696864111498252</v>
      </c>
      <c r="D101" s="51" t="n">
        <v>-0.00407331975560077</v>
      </c>
      <c r="E101" s="51" t="n">
        <v>-0.0142063001852996</v>
      </c>
      <c r="F101" s="51" t="n">
        <v>0.0248030347242487</v>
      </c>
      <c r="G101" s="51" t="n">
        <v>0.00582886453718823</v>
      </c>
      <c r="H101" s="51" t="n">
        <v>0.0292448712352684</v>
      </c>
      <c r="I101" s="51" t="n">
        <v>-0.00865487102963125</v>
      </c>
      <c r="J101" s="51" t="n">
        <v>-0.00522825809742411</v>
      </c>
      <c r="K101" s="51" t="n">
        <v>-0.0133079847908745</v>
      </c>
      <c r="L101" s="51" t="n">
        <v>-0.00621205306948502</v>
      </c>
      <c r="M101" s="56"/>
      <c r="N101" s="56"/>
      <c r="O101" s="56"/>
    </row>
    <row r="102" s="4" customFormat="true" ht="12.75" hidden="false" customHeight="true" outlineLevel="0" collapsed="false">
      <c r="B102" s="31" t="n">
        <v>2</v>
      </c>
      <c r="C102" s="51" t="n">
        <v>0.0069204152249136</v>
      </c>
      <c r="D102" s="51" t="n">
        <v>-0.0153374233128835</v>
      </c>
      <c r="E102" s="51" t="n">
        <v>-0.0285087719298246</v>
      </c>
      <c r="F102" s="51" t="n">
        <v>-0.00355922551252852</v>
      </c>
      <c r="G102" s="51" t="n">
        <v>-0.00579508576726939</v>
      </c>
      <c r="H102" s="51" t="n">
        <v>0.0568278201865988</v>
      </c>
      <c r="I102" s="51" t="n">
        <v>-0.00726819198348527</v>
      </c>
      <c r="J102" s="51" t="n">
        <v>-0.00464684014869887</v>
      </c>
      <c r="K102" s="51" t="n">
        <v>0.0192678227360308</v>
      </c>
      <c r="L102" s="51" t="n">
        <v>-0.00181021071984155</v>
      </c>
      <c r="M102" s="56"/>
      <c r="N102" s="56"/>
      <c r="O102" s="56"/>
    </row>
    <row r="103" s="4" customFormat="true" ht="12.75" hidden="false" customHeight="true" outlineLevel="0" collapsed="false">
      <c r="B103" s="31" t="n">
        <v>3</v>
      </c>
      <c r="C103" s="51" t="n">
        <v>-0.020618556701031</v>
      </c>
      <c r="D103" s="51" t="n">
        <v>0.00103842159916923</v>
      </c>
      <c r="E103" s="51" t="n">
        <v>-0.0145114479200258</v>
      </c>
      <c r="F103" s="51" t="n">
        <v>-0.0342906129447064</v>
      </c>
      <c r="G103" s="51" t="n">
        <v>0.00582886453718823</v>
      </c>
      <c r="H103" s="51" t="n">
        <v>0.0212680577849118</v>
      </c>
      <c r="I103" s="51" t="n">
        <v>0.0100506866525147</v>
      </c>
      <c r="J103" s="51" t="n">
        <v>0.00689011236678572</v>
      </c>
      <c r="K103" s="51" t="n">
        <v>0.00118147448015127</v>
      </c>
      <c r="L103" s="51" t="n">
        <v>0.00620554815675378</v>
      </c>
      <c r="M103" s="56"/>
      <c r="N103" s="56"/>
      <c r="O103" s="56"/>
    </row>
    <row r="104" s="4" customFormat="true" ht="12.75" hidden="false" customHeight="true" outlineLevel="0" collapsed="false">
      <c r="M104" s="56"/>
      <c r="N104" s="56"/>
      <c r="O104" s="56"/>
    </row>
    <row r="105" s="4" customFormat="true" ht="12.75" hidden="false" customHeight="true" outlineLevel="0" collapsed="false">
      <c r="A105" s="4" t="s">
        <v>18</v>
      </c>
      <c r="B105" s="31"/>
      <c r="C105" s="31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="4" customFormat="true" ht="12.75" hidden="false" customHeight="true" outlineLevel="0" collapsed="false">
      <c r="A106" s="4" t="n">
        <v>2015</v>
      </c>
      <c r="B106" s="31" t="n">
        <v>3</v>
      </c>
      <c r="C106" s="51" t="n">
        <v>-0.013840830449827</v>
      </c>
      <c r="D106" s="51" t="n">
        <v>0.0126050420168067</v>
      </c>
      <c r="E106" s="51" t="n">
        <v>-0.0588235294117647</v>
      </c>
      <c r="F106" s="51" t="n">
        <v>0.00895656068069872</v>
      </c>
      <c r="G106" s="51" t="n">
        <v>0.01291382953745</v>
      </c>
      <c r="H106" s="51" t="n">
        <v>0.14279299506062</v>
      </c>
      <c r="I106" s="51" t="n">
        <v>0.00586737995599473</v>
      </c>
      <c r="J106" s="51" t="n">
        <v>0.00909941595947217</v>
      </c>
      <c r="K106" s="51" t="n">
        <v>0.0286477300315611</v>
      </c>
      <c r="L106" s="51" t="n">
        <v>0.0113927655938479</v>
      </c>
      <c r="M106" s="56"/>
      <c r="N106" s="56"/>
      <c r="O106" s="56"/>
    </row>
    <row r="107" s="4" customFormat="true" ht="12.75" hidden="false" customHeight="true" outlineLevel="0" collapsed="false">
      <c r="M107" s="56"/>
      <c r="N107" s="56"/>
      <c r="O107" s="56"/>
    </row>
    <row r="108" s="4" customFormat="true" ht="9.95" hidden="false" customHeight="true" outlineLevel="0" collapsed="false">
      <c r="A108" s="31" t="s">
        <v>69</v>
      </c>
      <c r="B108" s="64"/>
    </row>
    <row r="109" s="4" customFormat="true" ht="12.75" hidden="false" customHeight="true" outlineLevel="0" collapsed="false">
      <c r="A109" s="31" t="s">
        <v>70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</sheetData>
  <mergeCells count="5">
    <mergeCell ref="A1:L1"/>
    <mergeCell ref="C5:I5"/>
    <mergeCell ref="J5:J6"/>
    <mergeCell ref="K5:K6"/>
    <mergeCell ref="L5:L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09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1" activeCellId="0" sqref="A1"/>
    </sheetView>
  </sheetViews>
  <sheetFormatPr defaultRowHeight="9.95"/>
  <cols>
    <col collapsed="false" hidden="false" max="1" min="1" style="4" width="6.56122448979592"/>
    <col collapsed="false" hidden="false" max="2" min="2" style="4" width="7.8469387755102"/>
    <col collapsed="false" hidden="false" max="3" min="3" style="5" width="9.28061224489796"/>
    <col collapsed="false" hidden="false" max="4" min="4" style="5" width="9.55612244897959"/>
    <col collapsed="false" hidden="false" max="5" min="5" style="5" width="10.6989795918367"/>
    <col collapsed="false" hidden="false" max="6" min="6" style="5" width="8.55612244897959"/>
    <col collapsed="false" hidden="false" max="7" min="7" style="5" width="9.41326530612245"/>
    <col collapsed="false" hidden="false" max="8" min="8" style="5" width="9.8469387755102"/>
    <col collapsed="false" hidden="false" max="9" min="9" style="5" width="8.55612244897959"/>
    <col collapsed="false" hidden="false" max="10" min="10" style="5" width="11.8418367346939"/>
    <col collapsed="false" hidden="false" max="14" min="11" style="5" width="9.13265306122449"/>
  </cols>
  <sheetData>
    <row r="1" s="33" customFormat="true" ht="18" hidden="false" customHeight="true" outlineLevel="0" collapsed="false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="4" customFormat="true" ht="20.25" hidden="false" customHeight="true" outlineLevel="0" collapsed="false">
      <c r="A2" s="19" t="s">
        <v>5</v>
      </c>
      <c r="B2" s="19"/>
      <c r="C2" s="19"/>
      <c r="D2" s="19"/>
      <c r="E2" s="19"/>
      <c r="F2" s="19"/>
      <c r="G2" s="19"/>
      <c r="H2" s="19"/>
      <c r="I2" s="19"/>
      <c r="K2" s="36" t="s">
        <v>11</v>
      </c>
    </row>
    <row r="4" s="43" customFormat="true" ht="67.5" hidden="false" customHeight="true" outlineLevel="0" collapsed="false">
      <c r="A4" s="61" t="s">
        <v>12</v>
      </c>
      <c r="B4" s="61" t="s">
        <v>68</v>
      </c>
      <c r="C4" s="62" t="s">
        <v>54</v>
      </c>
      <c r="D4" s="62" t="s">
        <v>55</v>
      </c>
      <c r="E4" s="62" t="s">
        <v>56</v>
      </c>
      <c r="F4" s="62" t="s">
        <v>57</v>
      </c>
      <c r="G4" s="62" t="s">
        <v>58</v>
      </c>
      <c r="H4" s="62" t="s">
        <v>59</v>
      </c>
      <c r="I4" s="62" t="s">
        <v>60</v>
      </c>
      <c r="J4" s="62" t="s">
        <v>72</v>
      </c>
      <c r="K4" s="62" t="s">
        <v>73</v>
      </c>
      <c r="L4" s="63"/>
      <c r="M4" s="63"/>
      <c r="N4" s="63"/>
    </row>
    <row r="5" customFormat="false" ht="12.75" hidden="false" customHeight="true" outlineLevel="0" collapsed="false">
      <c r="A5" s="19" t="n">
        <v>1998</v>
      </c>
      <c r="C5" s="21" t="n">
        <v>64.8</v>
      </c>
      <c r="D5" s="21" t="n">
        <v>56.9</v>
      </c>
      <c r="E5" s="21" t="n">
        <v>91.8</v>
      </c>
      <c r="F5" s="21" t="n">
        <v>55.6</v>
      </c>
      <c r="G5" s="21" t="n">
        <v>72.1</v>
      </c>
      <c r="H5" s="21" t="n">
        <v>59</v>
      </c>
      <c r="I5" s="21" t="n">
        <v>68.9</v>
      </c>
      <c r="J5" s="21" t="n">
        <v>70.5</v>
      </c>
      <c r="K5" s="21" t="n">
        <v>70.4</v>
      </c>
      <c r="L5" s="22"/>
      <c r="M5" s="22"/>
      <c r="N5" s="22"/>
    </row>
    <row r="6" customFormat="false" ht="12.75" hidden="false" customHeight="true" outlineLevel="0" collapsed="false">
      <c r="A6" s="19" t="n">
        <v>1999</v>
      </c>
      <c r="C6" s="21" t="n">
        <v>62.8</v>
      </c>
      <c r="D6" s="21" t="n">
        <v>45.4</v>
      </c>
      <c r="E6" s="21" t="n">
        <v>88.7</v>
      </c>
      <c r="F6" s="21" t="n">
        <v>54.7</v>
      </c>
      <c r="G6" s="21" t="n">
        <v>65</v>
      </c>
      <c r="H6" s="21" t="n">
        <v>61.7</v>
      </c>
      <c r="I6" s="21" t="n">
        <v>69</v>
      </c>
      <c r="J6" s="21" t="n">
        <v>69.9</v>
      </c>
      <c r="K6" s="21" t="n">
        <v>70.3</v>
      </c>
      <c r="L6" s="22"/>
      <c r="M6" s="22"/>
      <c r="N6" s="22"/>
    </row>
    <row r="7" customFormat="false" ht="12.75" hidden="false" customHeight="true" outlineLevel="0" collapsed="false">
      <c r="A7" s="19" t="n">
        <v>2000</v>
      </c>
      <c r="C7" s="21" t="n">
        <v>59.7</v>
      </c>
      <c r="D7" s="21" t="n">
        <v>63</v>
      </c>
      <c r="E7" s="21" t="n">
        <v>86.3</v>
      </c>
      <c r="F7" s="21" t="n">
        <v>54</v>
      </c>
      <c r="G7" s="21" t="n">
        <v>70</v>
      </c>
      <c r="H7" s="21" t="n">
        <v>64.7</v>
      </c>
      <c r="I7" s="21" t="n">
        <v>69.9</v>
      </c>
      <c r="J7" s="21" t="n">
        <v>70.9</v>
      </c>
      <c r="K7" s="21" t="n">
        <v>71.3</v>
      </c>
      <c r="L7" s="22"/>
      <c r="M7" s="22"/>
      <c r="N7" s="22"/>
    </row>
    <row r="8" customFormat="false" ht="12.75" hidden="false" customHeight="true" outlineLevel="0" collapsed="false">
      <c r="A8" s="19" t="n">
        <v>2001</v>
      </c>
      <c r="C8" s="21" t="n">
        <v>60.4</v>
      </c>
      <c r="D8" s="21" t="n">
        <v>62.5</v>
      </c>
      <c r="E8" s="21" t="n">
        <v>86.3</v>
      </c>
      <c r="F8" s="21" t="n">
        <v>50.1</v>
      </c>
      <c r="G8" s="21" t="n">
        <v>61.1</v>
      </c>
      <c r="H8" s="21" t="n">
        <v>68.2</v>
      </c>
      <c r="I8" s="21" t="n">
        <v>72.6</v>
      </c>
      <c r="J8" s="21" t="n">
        <v>72.8</v>
      </c>
      <c r="K8" s="21" t="n">
        <v>72.7</v>
      </c>
      <c r="L8" s="22"/>
      <c r="M8" s="22"/>
      <c r="N8" s="22"/>
    </row>
    <row r="9" customFormat="false" ht="12.75" hidden="false" customHeight="true" outlineLevel="0" collapsed="false">
      <c r="A9" s="19" t="n">
        <v>2002</v>
      </c>
      <c r="C9" s="21" t="n">
        <v>59.9</v>
      </c>
      <c r="D9" s="21" t="n">
        <v>74.8</v>
      </c>
      <c r="E9" s="21" t="n">
        <v>85.1</v>
      </c>
      <c r="F9" s="21" t="n">
        <v>53.6</v>
      </c>
      <c r="G9" s="21" t="n">
        <v>63.1</v>
      </c>
      <c r="H9" s="21" t="n">
        <v>72.2</v>
      </c>
      <c r="I9" s="21" t="n">
        <v>74.4</v>
      </c>
      <c r="J9" s="21" t="n">
        <v>74.7</v>
      </c>
      <c r="K9" s="21" t="n">
        <v>74.4</v>
      </c>
      <c r="L9" s="22"/>
      <c r="M9" s="22"/>
      <c r="N9" s="22"/>
    </row>
    <row r="10" customFormat="false" ht="12.75" hidden="false" customHeight="true" outlineLevel="0" collapsed="false">
      <c r="A10" s="19" t="n">
        <v>2003</v>
      </c>
      <c r="C10" s="21" t="n">
        <v>66.4</v>
      </c>
      <c r="D10" s="21" t="n">
        <v>79.9</v>
      </c>
      <c r="E10" s="21" t="n">
        <v>85.9</v>
      </c>
      <c r="F10" s="21" t="n">
        <v>60.6</v>
      </c>
      <c r="G10" s="21" t="n">
        <v>65.8</v>
      </c>
      <c r="H10" s="21" t="n">
        <v>76.8</v>
      </c>
      <c r="I10" s="21" t="n">
        <v>76.1</v>
      </c>
      <c r="J10" s="21" t="n">
        <v>76.8</v>
      </c>
      <c r="K10" s="21" t="n">
        <v>76.4</v>
      </c>
      <c r="L10" s="22"/>
      <c r="M10" s="22"/>
      <c r="N10" s="22"/>
    </row>
    <row r="11" customFormat="false" ht="12.75" hidden="false" customHeight="true" outlineLevel="0" collapsed="false">
      <c r="A11" s="19" t="n">
        <v>2004</v>
      </c>
      <c r="C11" s="21" t="n">
        <v>70.2</v>
      </c>
      <c r="D11" s="21" t="n">
        <v>76.4</v>
      </c>
      <c r="E11" s="21" t="n">
        <v>86.6</v>
      </c>
      <c r="F11" s="21" t="n">
        <v>54.8</v>
      </c>
      <c r="G11" s="21" t="n">
        <v>72.3</v>
      </c>
      <c r="H11" s="21" t="n">
        <v>80</v>
      </c>
      <c r="I11" s="21" t="n">
        <v>80.1</v>
      </c>
      <c r="J11" s="21" t="n">
        <v>80</v>
      </c>
      <c r="K11" s="21" t="n">
        <v>79.5</v>
      </c>
      <c r="L11" s="22"/>
      <c r="M11" s="22"/>
      <c r="N11" s="22"/>
    </row>
    <row r="12" customFormat="false" ht="12.75" hidden="false" customHeight="true" outlineLevel="0" collapsed="false">
      <c r="A12" s="19" t="n">
        <v>2005</v>
      </c>
      <c r="C12" s="21" t="n">
        <v>60</v>
      </c>
      <c r="D12" s="21" t="n">
        <v>87.1</v>
      </c>
      <c r="E12" s="21" t="n">
        <v>86.7</v>
      </c>
      <c r="F12" s="21" t="n">
        <v>57.9</v>
      </c>
      <c r="G12" s="21" t="n">
        <v>75</v>
      </c>
      <c r="H12" s="21" t="n">
        <v>85.7</v>
      </c>
      <c r="I12" s="21" t="n">
        <v>84.2</v>
      </c>
      <c r="J12" s="21" t="n">
        <v>83.6</v>
      </c>
      <c r="K12" s="21" t="n">
        <v>83.2</v>
      </c>
      <c r="L12" s="22"/>
      <c r="M12" s="22"/>
      <c r="N12" s="22"/>
    </row>
    <row r="13" customFormat="false" ht="12.75" hidden="false" customHeight="true" outlineLevel="0" collapsed="false">
      <c r="A13" s="19" t="n">
        <v>2006</v>
      </c>
      <c r="C13" s="21" t="n">
        <v>61.3</v>
      </c>
      <c r="D13" s="21" t="n">
        <v>78.7</v>
      </c>
      <c r="E13" s="21" t="n">
        <v>88.3</v>
      </c>
      <c r="F13" s="21" t="n">
        <v>69.9</v>
      </c>
      <c r="G13" s="21" t="n">
        <v>79.8</v>
      </c>
      <c r="H13" s="21" t="n">
        <v>91.1</v>
      </c>
      <c r="I13" s="21" t="n">
        <v>86.3</v>
      </c>
      <c r="J13" s="21" t="n">
        <v>85.9</v>
      </c>
      <c r="K13" s="21" t="n">
        <v>85.2</v>
      </c>
      <c r="L13" s="22"/>
      <c r="M13" s="22"/>
      <c r="N13" s="22"/>
    </row>
    <row r="14" customFormat="false" ht="12.75" hidden="false" customHeight="true" outlineLevel="0" collapsed="false">
      <c r="A14" s="19" t="n">
        <v>2007</v>
      </c>
      <c r="C14" s="21" t="n">
        <v>70</v>
      </c>
      <c r="D14" s="21" t="n">
        <v>71.9</v>
      </c>
      <c r="E14" s="21" t="n">
        <v>89.5</v>
      </c>
      <c r="F14" s="21" t="n">
        <v>65.7</v>
      </c>
      <c r="G14" s="21" t="n">
        <v>87.7</v>
      </c>
      <c r="H14" s="21" t="n">
        <v>94.6</v>
      </c>
      <c r="I14" s="21" t="n">
        <v>88.8</v>
      </c>
      <c r="J14" s="21" t="n">
        <v>88.1</v>
      </c>
      <c r="K14" s="21" t="n">
        <v>87.8</v>
      </c>
      <c r="L14" s="22"/>
      <c r="M14" s="22"/>
      <c r="N14" s="22"/>
    </row>
    <row r="15" customFormat="false" ht="12.75" hidden="false" customHeight="true" outlineLevel="0" collapsed="false">
      <c r="A15" s="19" t="n">
        <v>2008</v>
      </c>
      <c r="C15" s="21" t="n">
        <v>68.4</v>
      </c>
      <c r="D15" s="21" t="n">
        <v>105.7</v>
      </c>
      <c r="E15" s="21" t="n">
        <v>94.6</v>
      </c>
      <c r="F15" s="21" t="n">
        <v>76.1</v>
      </c>
      <c r="G15" s="21" t="n">
        <v>105.7</v>
      </c>
      <c r="H15" s="21" t="n">
        <v>98</v>
      </c>
      <c r="I15" s="21" t="n">
        <v>92.6</v>
      </c>
      <c r="J15" s="21" t="n">
        <v>93.1</v>
      </c>
      <c r="K15" s="21" t="n">
        <v>92.1</v>
      </c>
      <c r="L15" s="22"/>
      <c r="M15" s="22"/>
      <c r="N15" s="22"/>
    </row>
    <row r="16" customFormat="false" ht="12.75" hidden="false" customHeight="true" outlineLevel="0" collapsed="false">
      <c r="A16" s="19" t="n">
        <v>2009</v>
      </c>
      <c r="C16" s="21" t="n">
        <v>64.3</v>
      </c>
      <c r="D16" s="21" t="n">
        <v>81.3</v>
      </c>
      <c r="E16" s="21" t="n">
        <v>98.7</v>
      </c>
      <c r="F16" s="21" t="n">
        <v>104.7</v>
      </c>
      <c r="G16" s="21" t="n">
        <v>92.1</v>
      </c>
      <c r="H16" s="21" t="n">
        <v>98.2</v>
      </c>
      <c r="I16" s="21" t="n">
        <v>95.8</v>
      </c>
      <c r="J16" s="21" t="n">
        <v>95.7</v>
      </c>
      <c r="K16" s="21" t="n">
        <v>93.8</v>
      </c>
      <c r="L16" s="22"/>
      <c r="M16" s="22"/>
      <c r="N16" s="22"/>
    </row>
    <row r="17" customFormat="false" ht="12.75" hidden="false" customHeight="true" outlineLevel="0" collapsed="false">
      <c r="A17" s="19" t="n">
        <v>2010</v>
      </c>
      <c r="C17" s="21" t="n">
        <v>90.9</v>
      </c>
      <c r="D17" s="21" t="n">
        <v>104.3</v>
      </c>
      <c r="E17" s="21" t="n">
        <v>99.5</v>
      </c>
      <c r="F17" s="21" t="n">
        <v>82.4</v>
      </c>
      <c r="G17" s="21" t="n">
        <v>97.7</v>
      </c>
      <c r="H17" s="21" t="n">
        <v>95.6</v>
      </c>
      <c r="I17" s="21" t="n">
        <v>96.4</v>
      </c>
      <c r="J17" s="21" t="n">
        <v>96.5</v>
      </c>
      <c r="K17" s="21" t="n">
        <v>95.9</v>
      </c>
      <c r="L17" s="22"/>
      <c r="M17" s="22"/>
      <c r="N17" s="22"/>
    </row>
    <row r="18" customFormat="false" ht="12.75" hidden="false" customHeight="true" outlineLevel="0" collapsed="false">
      <c r="A18" s="19" t="n">
        <v>2011</v>
      </c>
      <c r="C18" s="21" t="n">
        <v>94.3</v>
      </c>
      <c r="D18" s="21" t="n">
        <v>101.6</v>
      </c>
      <c r="E18" s="21" t="n">
        <v>101.9</v>
      </c>
      <c r="F18" s="21" t="n">
        <v>87.9</v>
      </c>
      <c r="G18" s="21" t="n">
        <v>101.8</v>
      </c>
      <c r="H18" s="21" t="n">
        <v>97</v>
      </c>
      <c r="I18" s="21" t="n">
        <v>99.1</v>
      </c>
      <c r="J18" s="21" t="n">
        <v>99.1</v>
      </c>
      <c r="K18" s="21" t="n">
        <v>99.1</v>
      </c>
      <c r="L18" s="22"/>
      <c r="M18" s="22"/>
      <c r="N18" s="22"/>
    </row>
    <row r="19" customFormat="false" ht="12.75" hidden="false" customHeight="true" outlineLevel="0" collapsed="false">
      <c r="A19" s="19" t="n">
        <v>2012</v>
      </c>
      <c r="C19" s="21" t="n">
        <v>100</v>
      </c>
      <c r="D19" s="21" t="n">
        <v>100</v>
      </c>
      <c r="E19" s="21" t="n">
        <v>100</v>
      </c>
      <c r="F19" s="21" t="n">
        <v>100</v>
      </c>
      <c r="G19" s="21" t="n">
        <v>100</v>
      </c>
      <c r="H19" s="21" t="n">
        <v>100</v>
      </c>
      <c r="I19" s="21" t="n">
        <v>100</v>
      </c>
      <c r="J19" s="21" t="n">
        <v>100</v>
      </c>
      <c r="K19" s="21" t="n">
        <v>100</v>
      </c>
      <c r="L19" s="22"/>
      <c r="M19" s="22"/>
      <c r="N19" s="22"/>
    </row>
    <row r="20" customFormat="false" ht="12.75" hidden="false" customHeight="true" outlineLevel="0" collapsed="false">
      <c r="A20" s="19" t="n">
        <v>2013</v>
      </c>
      <c r="C20" s="21" t="n">
        <v>85.9</v>
      </c>
      <c r="D20" s="21" t="n">
        <v>98.5</v>
      </c>
      <c r="E20" s="21" t="n">
        <v>101.7</v>
      </c>
      <c r="F20" s="21" t="n">
        <v>107.6</v>
      </c>
      <c r="G20" s="21" t="n">
        <v>101.9</v>
      </c>
      <c r="H20" s="21" t="n">
        <v>102.8</v>
      </c>
      <c r="I20" s="21" t="n">
        <v>102.3</v>
      </c>
      <c r="J20" s="21" t="n">
        <v>102.1</v>
      </c>
      <c r="K20" s="21" t="n">
        <v>102.1</v>
      </c>
      <c r="L20" s="22"/>
      <c r="M20" s="22"/>
      <c r="N20" s="22"/>
    </row>
    <row r="21" customFormat="false" ht="12.75" hidden="false" customHeight="true" outlineLevel="0" collapsed="false">
      <c r="A21" s="19" t="n">
        <v>2014</v>
      </c>
      <c r="C21" s="21" t="n">
        <v>88.4</v>
      </c>
      <c r="D21" s="21" t="n">
        <v>100.7</v>
      </c>
      <c r="E21" s="21" t="n">
        <v>99.7</v>
      </c>
      <c r="F21" s="21" t="n">
        <v>113.8</v>
      </c>
      <c r="G21" s="21" t="n">
        <v>102.2</v>
      </c>
      <c r="H21" s="21" t="n">
        <v>103.1</v>
      </c>
      <c r="I21" s="21" t="n">
        <v>104.2</v>
      </c>
      <c r="J21" s="21" t="n">
        <v>103.6</v>
      </c>
      <c r="K21" s="21" t="n">
        <v>103.6</v>
      </c>
      <c r="L21" s="22"/>
      <c r="M21" s="22"/>
      <c r="N21" s="22"/>
    </row>
    <row r="22" customFormat="false" ht="27" hidden="false" customHeight="true" outlineLevel="0" collapsed="false">
      <c r="A22" s="19" t="n">
        <v>1998</v>
      </c>
      <c r="B22" s="19" t="n">
        <v>1</v>
      </c>
      <c r="C22" s="21" t="n">
        <v>65.2</v>
      </c>
      <c r="D22" s="21" t="n">
        <v>55</v>
      </c>
      <c r="E22" s="21" t="n">
        <v>94.7</v>
      </c>
      <c r="F22" s="21" t="n">
        <v>56.6</v>
      </c>
      <c r="G22" s="21" t="n">
        <v>75.8</v>
      </c>
      <c r="H22" s="21" t="n">
        <v>56.4</v>
      </c>
      <c r="I22" s="21" t="n">
        <v>68.3</v>
      </c>
      <c r="J22" s="21" t="n">
        <v>70.3</v>
      </c>
      <c r="K22" s="21" t="n">
        <v>70</v>
      </c>
      <c r="L22" s="22"/>
      <c r="M22" s="22"/>
      <c r="N22" s="22"/>
    </row>
    <row r="23" customFormat="false" ht="12.75" hidden="false" customHeight="true" outlineLevel="0" collapsed="false">
      <c r="B23" s="19" t="n">
        <v>2</v>
      </c>
      <c r="C23" s="21" t="n">
        <v>65</v>
      </c>
      <c r="D23" s="21" t="n">
        <v>57.9</v>
      </c>
      <c r="E23" s="21" t="n">
        <v>91.8</v>
      </c>
      <c r="F23" s="21" t="n">
        <v>55.6</v>
      </c>
      <c r="G23" s="21" t="n">
        <v>75.2</v>
      </c>
      <c r="H23" s="21" t="n">
        <v>58.8</v>
      </c>
      <c r="I23" s="21" t="n">
        <v>69.3</v>
      </c>
      <c r="J23" s="21" t="n">
        <v>70.8</v>
      </c>
      <c r="K23" s="21" t="n">
        <v>70.6</v>
      </c>
      <c r="L23" s="22"/>
      <c r="M23" s="22"/>
      <c r="N23" s="22"/>
    </row>
    <row r="24" customFormat="false" ht="12.75" hidden="false" customHeight="true" outlineLevel="0" collapsed="false">
      <c r="B24" s="19" t="n">
        <v>3</v>
      </c>
      <c r="C24" s="21" t="n">
        <v>64.7</v>
      </c>
      <c r="D24" s="21" t="n">
        <v>60.3</v>
      </c>
      <c r="E24" s="21" t="n">
        <v>91.8</v>
      </c>
      <c r="F24" s="21" t="n">
        <v>54.7</v>
      </c>
      <c r="G24" s="21" t="n">
        <v>71.4</v>
      </c>
      <c r="H24" s="21" t="n">
        <v>58.4</v>
      </c>
      <c r="I24" s="21" t="n">
        <v>69.3</v>
      </c>
      <c r="J24" s="21" t="n">
        <v>70.7</v>
      </c>
      <c r="K24" s="21" t="n">
        <v>70.8</v>
      </c>
      <c r="L24" s="22"/>
      <c r="M24" s="22"/>
      <c r="N24" s="22"/>
    </row>
    <row r="25" customFormat="false" ht="12.75" hidden="false" customHeight="true" outlineLevel="0" collapsed="false">
      <c r="B25" s="19" t="n">
        <v>4</v>
      </c>
      <c r="C25" s="21" t="n">
        <v>64.5</v>
      </c>
      <c r="D25" s="21" t="n">
        <v>54.7</v>
      </c>
      <c r="E25" s="21" t="n">
        <v>89</v>
      </c>
      <c r="F25" s="21" t="n">
        <v>55.6</v>
      </c>
      <c r="G25" s="21" t="n">
        <v>66.5</v>
      </c>
      <c r="H25" s="21" t="n">
        <v>62.5</v>
      </c>
      <c r="I25" s="21" t="n">
        <v>68.5</v>
      </c>
      <c r="J25" s="21" t="n">
        <v>70</v>
      </c>
      <c r="K25" s="21" t="n">
        <v>70.2</v>
      </c>
      <c r="L25" s="22"/>
      <c r="M25" s="22"/>
      <c r="N25" s="22"/>
    </row>
    <row r="26" customFormat="false" ht="21" hidden="false" customHeight="true" outlineLevel="0" collapsed="false">
      <c r="A26" s="19" t="n">
        <v>1999</v>
      </c>
      <c r="B26" s="19" t="n">
        <v>1</v>
      </c>
      <c r="C26" s="21" t="n">
        <v>63</v>
      </c>
      <c r="D26" s="21" t="n">
        <v>47.9</v>
      </c>
      <c r="E26" s="21" t="n">
        <v>90.6</v>
      </c>
      <c r="F26" s="21" t="n">
        <v>55</v>
      </c>
      <c r="G26" s="21" t="n">
        <v>61.9</v>
      </c>
      <c r="H26" s="21" t="n">
        <v>59.9</v>
      </c>
      <c r="I26" s="21" t="n">
        <v>69</v>
      </c>
      <c r="J26" s="21" t="n">
        <v>70</v>
      </c>
      <c r="K26" s="21" t="n">
        <v>70.4</v>
      </c>
      <c r="L26" s="22"/>
      <c r="M26" s="22"/>
      <c r="N26" s="22"/>
    </row>
    <row r="27" customFormat="false" ht="12.75" hidden="false" customHeight="true" outlineLevel="0" collapsed="false">
      <c r="B27" s="19" t="n">
        <v>2</v>
      </c>
      <c r="C27" s="21" t="n">
        <v>62.6</v>
      </c>
      <c r="D27" s="21" t="n">
        <v>43.6</v>
      </c>
      <c r="E27" s="21" t="n">
        <v>88.8</v>
      </c>
      <c r="F27" s="21" t="n">
        <v>53.8</v>
      </c>
      <c r="G27" s="21" t="n">
        <v>59.4</v>
      </c>
      <c r="H27" s="21" t="n">
        <v>61.7</v>
      </c>
      <c r="I27" s="21" t="n">
        <v>68.9</v>
      </c>
      <c r="J27" s="21" t="n">
        <v>69.7</v>
      </c>
      <c r="K27" s="21" t="n">
        <v>70.1</v>
      </c>
      <c r="L27" s="22"/>
      <c r="M27" s="22"/>
      <c r="N27" s="22"/>
    </row>
    <row r="28" customFormat="false" ht="12.75" hidden="false" customHeight="true" outlineLevel="0" collapsed="false">
      <c r="B28" s="19" t="n">
        <v>3</v>
      </c>
      <c r="C28" s="21" t="n">
        <v>64.2</v>
      </c>
      <c r="D28" s="21" t="n">
        <v>42.3</v>
      </c>
      <c r="E28" s="21" t="n">
        <v>88.2</v>
      </c>
      <c r="F28" s="21" t="n">
        <v>54.7</v>
      </c>
      <c r="G28" s="21" t="n">
        <v>67.4</v>
      </c>
      <c r="H28" s="21" t="n">
        <v>61.7</v>
      </c>
      <c r="I28" s="21" t="n">
        <v>68.6</v>
      </c>
      <c r="J28" s="21" t="n">
        <v>69.6</v>
      </c>
      <c r="K28" s="21" t="n">
        <v>70</v>
      </c>
      <c r="L28" s="22"/>
      <c r="M28" s="22"/>
      <c r="N28" s="22"/>
    </row>
    <row r="29" customFormat="false" ht="12.75" hidden="false" customHeight="true" outlineLevel="0" collapsed="false">
      <c r="B29" s="19" t="n">
        <v>4</v>
      </c>
      <c r="C29" s="21" t="n">
        <v>61.5</v>
      </c>
      <c r="D29" s="21" t="n">
        <v>47.7</v>
      </c>
      <c r="E29" s="21" t="n">
        <v>87.1</v>
      </c>
      <c r="F29" s="21" t="n">
        <v>55.4</v>
      </c>
      <c r="G29" s="21" t="n">
        <v>70.6</v>
      </c>
      <c r="H29" s="21" t="n">
        <v>63.3</v>
      </c>
      <c r="I29" s="21" t="n">
        <v>69.5</v>
      </c>
      <c r="J29" s="21" t="n">
        <v>70.3</v>
      </c>
      <c r="K29" s="21" t="n">
        <v>70.8</v>
      </c>
      <c r="L29" s="22"/>
      <c r="M29" s="22"/>
      <c r="N29" s="22"/>
    </row>
    <row r="30" customFormat="false" ht="24" hidden="false" customHeight="true" outlineLevel="0" collapsed="false">
      <c r="A30" s="19" t="n">
        <v>2000</v>
      </c>
      <c r="B30" s="19" t="n">
        <v>1</v>
      </c>
      <c r="C30" s="21" t="n">
        <v>61.5</v>
      </c>
      <c r="D30" s="21" t="n">
        <v>56.7</v>
      </c>
      <c r="E30" s="21" t="n">
        <v>87</v>
      </c>
      <c r="F30" s="21" t="n">
        <v>55.2</v>
      </c>
      <c r="G30" s="21" t="n">
        <v>76.2</v>
      </c>
      <c r="H30" s="21" t="n">
        <v>60.2</v>
      </c>
      <c r="I30" s="21" t="n">
        <v>69.3</v>
      </c>
      <c r="J30" s="21" t="n">
        <v>70.2</v>
      </c>
      <c r="K30" s="21" t="n">
        <v>70.6</v>
      </c>
      <c r="L30" s="22"/>
      <c r="M30" s="22"/>
      <c r="N30" s="22"/>
    </row>
    <row r="31" customFormat="false" ht="12.75" hidden="false" customHeight="true" outlineLevel="0" collapsed="false">
      <c r="B31" s="19" t="n">
        <v>2</v>
      </c>
      <c r="C31" s="21" t="n">
        <v>60.2</v>
      </c>
      <c r="D31" s="21" t="n">
        <v>63.6</v>
      </c>
      <c r="E31" s="21" t="n">
        <v>85.9</v>
      </c>
      <c r="F31" s="21" t="n">
        <v>54.8</v>
      </c>
      <c r="G31" s="21" t="n">
        <v>73</v>
      </c>
      <c r="H31" s="21" t="n">
        <v>65.9</v>
      </c>
      <c r="I31" s="21" t="n">
        <v>69.6</v>
      </c>
      <c r="J31" s="21" t="n">
        <v>70.8</v>
      </c>
      <c r="K31" s="21" t="n">
        <v>71.3</v>
      </c>
      <c r="L31" s="22"/>
      <c r="M31" s="22"/>
      <c r="N31" s="22"/>
    </row>
    <row r="32" customFormat="false" ht="12.75" hidden="false" customHeight="true" outlineLevel="0" collapsed="false">
      <c r="B32" s="19" t="n">
        <v>3</v>
      </c>
      <c r="C32" s="21" t="n">
        <v>59.3</v>
      </c>
      <c r="D32" s="21" t="n">
        <v>66.7</v>
      </c>
      <c r="E32" s="21" t="n">
        <v>86.5</v>
      </c>
      <c r="F32" s="21" t="n">
        <v>53.6</v>
      </c>
      <c r="G32" s="21" t="n">
        <v>65.6</v>
      </c>
      <c r="H32" s="21" t="n">
        <v>67.1</v>
      </c>
      <c r="I32" s="21" t="n">
        <v>69.8</v>
      </c>
      <c r="J32" s="21" t="n">
        <v>71</v>
      </c>
      <c r="K32" s="21" t="n">
        <v>71.4</v>
      </c>
      <c r="L32" s="22"/>
      <c r="M32" s="22"/>
      <c r="N32" s="22"/>
    </row>
    <row r="33" customFormat="false" ht="12.75" hidden="false" customHeight="true" outlineLevel="0" collapsed="false">
      <c r="B33" s="19" t="n">
        <v>4</v>
      </c>
      <c r="C33" s="21" t="n">
        <v>57.8</v>
      </c>
      <c r="D33" s="21" t="n">
        <v>65.1</v>
      </c>
      <c r="E33" s="21" t="n">
        <v>85.8</v>
      </c>
      <c r="F33" s="21" t="n">
        <v>52.3</v>
      </c>
      <c r="G33" s="21" t="n">
        <v>65.3</v>
      </c>
      <c r="H33" s="21" t="n">
        <v>66.2</v>
      </c>
      <c r="I33" s="21" t="n">
        <v>70.8</v>
      </c>
      <c r="J33" s="21" t="n">
        <v>71.5</v>
      </c>
      <c r="K33" s="21" t="n">
        <v>71.7</v>
      </c>
      <c r="L33" s="22"/>
      <c r="M33" s="22"/>
      <c r="N33" s="22"/>
    </row>
    <row r="34" customFormat="false" ht="18.75" hidden="false" customHeight="true" outlineLevel="0" collapsed="false">
      <c r="A34" s="19" t="n">
        <v>2001</v>
      </c>
      <c r="B34" s="19" t="n">
        <v>1</v>
      </c>
      <c r="C34" s="21" t="n">
        <v>55.1</v>
      </c>
      <c r="D34" s="21" t="n">
        <v>63.5</v>
      </c>
      <c r="E34" s="21" t="n">
        <v>86.8</v>
      </c>
      <c r="F34" s="21" t="n">
        <v>51</v>
      </c>
      <c r="G34" s="21" t="n">
        <v>62.9</v>
      </c>
      <c r="H34" s="21" t="n">
        <v>64.4</v>
      </c>
      <c r="I34" s="21" t="n">
        <v>72</v>
      </c>
      <c r="J34" s="21" t="n">
        <v>72.1</v>
      </c>
      <c r="K34" s="21" t="n">
        <v>72.2</v>
      </c>
      <c r="L34" s="22"/>
      <c r="M34" s="22"/>
      <c r="N34" s="22"/>
    </row>
    <row r="35" customFormat="false" ht="12.75" hidden="false" customHeight="true" outlineLevel="0" collapsed="false">
      <c r="B35" s="19" t="n">
        <v>2</v>
      </c>
      <c r="C35" s="21" t="n">
        <v>63.3</v>
      </c>
      <c r="D35" s="21" t="n">
        <v>61.3</v>
      </c>
      <c r="E35" s="21" t="n">
        <v>86</v>
      </c>
      <c r="F35" s="21" t="n">
        <v>50.2</v>
      </c>
      <c r="G35" s="21" t="n">
        <v>60.6</v>
      </c>
      <c r="H35" s="21" t="n">
        <v>67.5</v>
      </c>
      <c r="I35" s="21" t="n">
        <v>73</v>
      </c>
      <c r="J35" s="21" t="n">
        <v>73</v>
      </c>
      <c r="K35" s="21" t="n">
        <v>73</v>
      </c>
      <c r="L35" s="22"/>
      <c r="M35" s="22"/>
      <c r="N35" s="22"/>
    </row>
    <row r="36" customFormat="false" ht="12.75" hidden="false" customHeight="true" outlineLevel="0" collapsed="false">
      <c r="B36" s="19" t="n">
        <v>3</v>
      </c>
      <c r="C36" s="21" t="n">
        <v>61.6</v>
      </c>
      <c r="D36" s="21" t="n">
        <v>61.5</v>
      </c>
      <c r="E36" s="21" t="n">
        <v>86.4</v>
      </c>
      <c r="F36" s="21" t="n">
        <v>49.2</v>
      </c>
      <c r="G36" s="21" t="n">
        <v>59.7</v>
      </c>
      <c r="H36" s="21" t="n">
        <v>69.6</v>
      </c>
      <c r="I36" s="21" t="n">
        <v>72.9</v>
      </c>
      <c r="J36" s="21" t="n">
        <v>73.1</v>
      </c>
      <c r="K36" s="21" t="n">
        <v>73</v>
      </c>
      <c r="L36" s="22"/>
      <c r="M36" s="22"/>
      <c r="N36" s="22"/>
    </row>
    <row r="37" customFormat="false" ht="12.75" hidden="false" customHeight="true" outlineLevel="0" collapsed="false">
      <c r="B37" s="19" t="n">
        <v>4</v>
      </c>
      <c r="C37" s="21" t="n">
        <v>61.7</v>
      </c>
      <c r="D37" s="21" t="n">
        <v>63.7</v>
      </c>
      <c r="E37" s="21" t="n">
        <v>85.8</v>
      </c>
      <c r="F37" s="21" t="n">
        <v>50.1</v>
      </c>
      <c r="G37" s="21" t="n">
        <v>61.2</v>
      </c>
      <c r="H37" s="21" t="n">
        <v>71.7</v>
      </c>
      <c r="I37" s="21" t="n">
        <v>72.5</v>
      </c>
      <c r="J37" s="21" t="n">
        <v>73</v>
      </c>
      <c r="K37" s="21" t="n">
        <v>72.7</v>
      </c>
      <c r="L37" s="22"/>
      <c r="M37" s="22"/>
      <c r="N37" s="22"/>
    </row>
    <row r="38" customFormat="false" ht="20.25" hidden="false" customHeight="true" outlineLevel="0" collapsed="false">
      <c r="A38" s="19" t="n">
        <v>2002</v>
      </c>
      <c r="B38" s="19" t="n">
        <v>1</v>
      </c>
      <c r="C38" s="21" t="n">
        <v>59.7</v>
      </c>
      <c r="D38" s="21" t="n">
        <v>68.2</v>
      </c>
      <c r="E38" s="21" t="n">
        <v>85.8</v>
      </c>
      <c r="F38" s="21" t="n">
        <v>51.2</v>
      </c>
      <c r="G38" s="21" t="n">
        <v>62.6</v>
      </c>
      <c r="H38" s="21" t="n">
        <v>72.3</v>
      </c>
      <c r="I38" s="21" t="n">
        <v>73.3</v>
      </c>
      <c r="J38" s="21" t="n">
        <v>73.7</v>
      </c>
      <c r="K38" s="21" t="n">
        <v>73.6</v>
      </c>
      <c r="L38" s="22"/>
      <c r="M38" s="22"/>
      <c r="N38" s="22"/>
    </row>
    <row r="39" customFormat="false" ht="12.75" hidden="false" customHeight="true" outlineLevel="0" collapsed="false">
      <c r="B39" s="19" t="n">
        <v>2</v>
      </c>
      <c r="C39" s="21" t="n">
        <v>59.6</v>
      </c>
      <c r="D39" s="21" t="n">
        <v>73.3</v>
      </c>
      <c r="E39" s="21" t="n">
        <v>85.1</v>
      </c>
      <c r="F39" s="21" t="n">
        <v>52</v>
      </c>
      <c r="G39" s="21" t="n">
        <v>62.6</v>
      </c>
      <c r="H39" s="21" t="n">
        <v>72.8</v>
      </c>
      <c r="I39" s="21" t="n">
        <v>74.2</v>
      </c>
      <c r="J39" s="21" t="n">
        <v>74.5</v>
      </c>
      <c r="K39" s="21" t="n">
        <v>74.3</v>
      </c>
      <c r="L39" s="22"/>
      <c r="M39" s="22"/>
      <c r="N39" s="22"/>
    </row>
    <row r="40" customFormat="false" ht="12.75" hidden="false" customHeight="true" outlineLevel="0" collapsed="false">
      <c r="B40" s="19" t="n">
        <v>3</v>
      </c>
      <c r="C40" s="21" t="n">
        <v>59.7</v>
      </c>
      <c r="D40" s="21" t="n">
        <v>77.8</v>
      </c>
      <c r="E40" s="21" t="n">
        <v>85</v>
      </c>
      <c r="F40" s="21" t="n">
        <v>54</v>
      </c>
      <c r="G40" s="21" t="n">
        <v>62.9</v>
      </c>
      <c r="H40" s="21" t="n">
        <v>70.9</v>
      </c>
      <c r="I40" s="21" t="n">
        <v>74.8</v>
      </c>
      <c r="J40" s="21" t="n">
        <v>74.9</v>
      </c>
      <c r="K40" s="21" t="n">
        <v>74.5</v>
      </c>
      <c r="L40" s="22"/>
      <c r="M40" s="22"/>
      <c r="N40" s="22"/>
    </row>
    <row r="41" customFormat="false" ht="12.75" hidden="false" customHeight="true" outlineLevel="0" collapsed="false">
      <c r="B41" s="19" t="n">
        <v>4</v>
      </c>
      <c r="C41" s="21" t="n">
        <v>60.8</v>
      </c>
      <c r="D41" s="21" t="n">
        <v>80.5</v>
      </c>
      <c r="E41" s="21" t="n">
        <v>84.8</v>
      </c>
      <c r="F41" s="21" t="n">
        <v>57.3</v>
      </c>
      <c r="G41" s="21" t="n">
        <v>64.2</v>
      </c>
      <c r="H41" s="21" t="n">
        <v>72.9</v>
      </c>
      <c r="I41" s="21" t="n">
        <v>75.3</v>
      </c>
      <c r="J41" s="21" t="n">
        <v>75.6</v>
      </c>
      <c r="K41" s="21" t="n">
        <v>75.1</v>
      </c>
      <c r="L41" s="22"/>
      <c r="M41" s="22"/>
      <c r="N41" s="22"/>
    </row>
    <row r="42" customFormat="false" ht="18" hidden="false" customHeight="true" outlineLevel="0" collapsed="false">
      <c r="A42" s="19" t="n">
        <v>2003</v>
      </c>
      <c r="B42" s="19" t="n">
        <v>1</v>
      </c>
      <c r="C42" s="21" t="n">
        <v>63.6</v>
      </c>
      <c r="D42" s="21" t="n">
        <v>81.3</v>
      </c>
      <c r="E42" s="21" t="n">
        <v>85.7</v>
      </c>
      <c r="F42" s="21" t="n">
        <v>59.7</v>
      </c>
      <c r="G42" s="21" t="n">
        <v>64.7</v>
      </c>
      <c r="H42" s="21" t="n">
        <v>75.6</v>
      </c>
      <c r="I42" s="21" t="n">
        <v>75.5</v>
      </c>
      <c r="J42" s="21" t="n">
        <v>76.2</v>
      </c>
      <c r="K42" s="21" t="n">
        <v>75.5</v>
      </c>
      <c r="L42" s="22"/>
      <c r="M42" s="22"/>
      <c r="N42" s="22"/>
    </row>
    <row r="43" customFormat="false" ht="12.75" hidden="false" customHeight="true" outlineLevel="0" collapsed="false">
      <c r="B43" s="19" t="n">
        <v>2</v>
      </c>
      <c r="C43" s="21" t="n">
        <v>64.3</v>
      </c>
      <c r="D43" s="21" t="n">
        <v>80.4</v>
      </c>
      <c r="E43" s="21" t="n">
        <v>86.1</v>
      </c>
      <c r="F43" s="21" t="n">
        <v>61.6</v>
      </c>
      <c r="G43" s="21" t="n">
        <v>64</v>
      </c>
      <c r="H43" s="21" t="n">
        <v>77</v>
      </c>
      <c r="I43" s="21" t="n">
        <v>75.4</v>
      </c>
      <c r="J43" s="21" t="n">
        <v>76.2</v>
      </c>
      <c r="K43" s="21" t="n">
        <v>76.1</v>
      </c>
      <c r="L43" s="22"/>
      <c r="M43" s="22"/>
      <c r="N43" s="22"/>
    </row>
    <row r="44" customFormat="false" ht="12.75" hidden="false" customHeight="true" outlineLevel="0" collapsed="false">
      <c r="B44" s="19" t="n">
        <v>3</v>
      </c>
      <c r="C44" s="21" t="n">
        <v>67.6</v>
      </c>
      <c r="D44" s="21" t="n">
        <v>80.3</v>
      </c>
      <c r="E44" s="21" t="n">
        <v>86.2</v>
      </c>
      <c r="F44" s="21" t="n">
        <v>62.1</v>
      </c>
      <c r="G44" s="21" t="n">
        <v>64.5</v>
      </c>
      <c r="H44" s="21" t="n">
        <v>77.8</v>
      </c>
      <c r="I44" s="21" t="n">
        <v>76.7</v>
      </c>
      <c r="J44" s="21" t="n">
        <v>77.4</v>
      </c>
      <c r="K44" s="21" t="n">
        <v>76.8</v>
      </c>
      <c r="L44" s="22"/>
      <c r="M44" s="22"/>
      <c r="N44" s="22"/>
    </row>
    <row r="45" customFormat="false" ht="12.75" hidden="false" customHeight="true" outlineLevel="0" collapsed="false">
      <c r="B45" s="19" t="n">
        <v>4</v>
      </c>
      <c r="C45" s="21" t="n">
        <v>69.9</v>
      </c>
      <c r="D45" s="21" t="n">
        <v>77.5</v>
      </c>
      <c r="E45" s="21" t="n">
        <v>85.8</v>
      </c>
      <c r="F45" s="21" t="n">
        <v>59.1</v>
      </c>
      <c r="G45" s="21" t="n">
        <v>69.9</v>
      </c>
      <c r="H45" s="21" t="n">
        <v>76.6</v>
      </c>
      <c r="I45" s="21" t="n">
        <v>76.8</v>
      </c>
      <c r="J45" s="21" t="n">
        <v>77.3</v>
      </c>
      <c r="K45" s="21" t="n">
        <v>77.3</v>
      </c>
      <c r="L45" s="22"/>
      <c r="M45" s="22"/>
      <c r="N45" s="22"/>
    </row>
    <row r="46" customFormat="false" ht="21" hidden="false" customHeight="true" outlineLevel="0" collapsed="false">
      <c r="A46" s="19" t="n">
        <v>2004</v>
      </c>
      <c r="B46" s="19" t="n">
        <v>1</v>
      </c>
      <c r="C46" s="21" t="n">
        <v>71.6</v>
      </c>
      <c r="D46" s="21" t="n">
        <v>76.5</v>
      </c>
      <c r="E46" s="21" t="n">
        <v>86.1</v>
      </c>
      <c r="F46" s="21" t="n">
        <v>56.5</v>
      </c>
      <c r="G46" s="21" t="n">
        <v>70.6</v>
      </c>
      <c r="H46" s="21" t="n">
        <v>77</v>
      </c>
      <c r="I46" s="21" t="n">
        <v>77.9</v>
      </c>
      <c r="J46" s="21" t="n">
        <v>78.1</v>
      </c>
      <c r="K46" s="21" t="n">
        <v>78</v>
      </c>
      <c r="L46" s="22"/>
      <c r="M46" s="22"/>
      <c r="N46" s="22"/>
    </row>
    <row r="47" customFormat="false" ht="12.75" hidden="false" customHeight="true" outlineLevel="0" collapsed="false">
      <c r="B47" s="19" t="n">
        <v>2</v>
      </c>
      <c r="C47" s="21" t="n">
        <v>70.8</v>
      </c>
      <c r="D47" s="21" t="n">
        <v>76.5</v>
      </c>
      <c r="E47" s="21" t="n">
        <v>86.2</v>
      </c>
      <c r="F47" s="21" t="n">
        <v>55.2</v>
      </c>
      <c r="G47" s="21" t="n">
        <v>71.6</v>
      </c>
      <c r="H47" s="21" t="n">
        <v>80.1</v>
      </c>
      <c r="I47" s="21" t="n">
        <v>79.5</v>
      </c>
      <c r="J47" s="21" t="n">
        <v>79.5</v>
      </c>
      <c r="K47" s="21" t="n">
        <v>79.1</v>
      </c>
      <c r="L47" s="22"/>
      <c r="M47" s="22"/>
      <c r="N47" s="22"/>
    </row>
    <row r="48" customFormat="false" ht="12.75" hidden="false" customHeight="true" outlineLevel="0" collapsed="false">
      <c r="B48" s="19" t="n">
        <v>3</v>
      </c>
      <c r="C48" s="21" t="n">
        <v>69</v>
      </c>
      <c r="D48" s="21" t="n">
        <v>74.5</v>
      </c>
      <c r="E48" s="21" t="n">
        <v>86.6</v>
      </c>
      <c r="F48" s="21" t="n">
        <v>53.2</v>
      </c>
      <c r="G48" s="21" t="n">
        <v>73.1</v>
      </c>
      <c r="H48" s="21" t="n">
        <v>80.5</v>
      </c>
      <c r="I48" s="21" t="n">
        <v>81.5</v>
      </c>
      <c r="J48" s="21" t="n">
        <v>80.9</v>
      </c>
      <c r="K48" s="21" t="n">
        <v>80.1</v>
      </c>
      <c r="L48" s="22"/>
      <c r="M48" s="22"/>
      <c r="N48" s="22"/>
    </row>
    <row r="49" customFormat="false" ht="12.75" hidden="false" customHeight="true" outlineLevel="0" collapsed="false">
      <c r="B49" s="19" t="n">
        <v>4</v>
      </c>
      <c r="C49" s="21" t="n">
        <v>69.5</v>
      </c>
      <c r="D49" s="21" t="n">
        <v>78.3</v>
      </c>
      <c r="E49" s="21" t="n">
        <v>87.6</v>
      </c>
      <c r="F49" s="21" t="n">
        <v>54.4</v>
      </c>
      <c r="G49" s="21" t="n">
        <v>73.8</v>
      </c>
      <c r="H49" s="21" t="n">
        <v>82.4</v>
      </c>
      <c r="I49" s="21" t="n">
        <v>81.6</v>
      </c>
      <c r="J49" s="21" t="n">
        <v>81.4</v>
      </c>
      <c r="K49" s="21" t="n">
        <v>80.8</v>
      </c>
      <c r="L49" s="22"/>
      <c r="M49" s="22"/>
      <c r="N49" s="22"/>
    </row>
    <row r="50" customFormat="false" ht="19.5" hidden="false" customHeight="true" outlineLevel="0" collapsed="false">
      <c r="A50" s="19" t="n">
        <v>2005</v>
      </c>
      <c r="B50" s="19" t="n">
        <v>1</v>
      </c>
      <c r="C50" s="21" t="n">
        <v>59.5</v>
      </c>
      <c r="D50" s="21" t="n">
        <v>82.1</v>
      </c>
      <c r="E50" s="21" t="n">
        <v>86.4</v>
      </c>
      <c r="F50" s="21" t="n">
        <v>56.7</v>
      </c>
      <c r="G50" s="21" t="n">
        <v>72.4</v>
      </c>
      <c r="H50" s="21" t="n">
        <v>82.7</v>
      </c>
      <c r="I50" s="21" t="n">
        <v>82.8</v>
      </c>
      <c r="J50" s="21" t="n">
        <v>82.1</v>
      </c>
      <c r="K50" s="21" t="n">
        <v>81.7</v>
      </c>
      <c r="L50" s="22"/>
      <c r="M50" s="22"/>
      <c r="N50" s="22"/>
    </row>
    <row r="51" customFormat="false" ht="12.75" hidden="false" customHeight="true" outlineLevel="0" collapsed="false">
      <c r="B51" s="19" t="n">
        <v>2</v>
      </c>
      <c r="C51" s="21" t="n">
        <v>63.9</v>
      </c>
      <c r="D51" s="21" t="n">
        <v>85.9</v>
      </c>
      <c r="E51" s="21" t="n">
        <v>86.8</v>
      </c>
      <c r="F51" s="21" t="n">
        <v>56.2</v>
      </c>
      <c r="G51" s="21" t="n">
        <v>73.3</v>
      </c>
      <c r="H51" s="21" t="n">
        <v>83.6</v>
      </c>
      <c r="I51" s="21" t="n">
        <v>84.6</v>
      </c>
      <c r="J51" s="21" t="n">
        <v>83.7</v>
      </c>
      <c r="K51" s="21" t="n">
        <v>83.2</v>
      </c>
      <c r="L51" s="22"/>
      <c r="M51" s="22"/>
      <c r="N51" s="22"/>
    </row>
    <row r="52" customFormat="false" ht="12.75" hidden="false" customHeight="true" outlineLevel="0" collapsed="false">
      <c r="B52" s="19" t="n">
        <v>3</v>
      </c>
      <c r="C52" s="21" t="n">
        <v>59.2</v>
      </c>
      <c r="D52" s="21" t="n">
        <v>88.8</v>
      </c>
      <c r="E52" s="21" t="n">
        <v>86.5</v>
      </c>
      <c r="F52" s="21" t="n">
        <v>57.7</v>
      </c>
      <c r="G52" s="21" t="n">
        <v>75.2</v>
      </c>
      <c r="H52" s="21" t="n">
        <v>87.1</v>
      </c>
      <c r="I52" s="21" t="n">
        <v>83.7</v>
      </c>
      <c r="J52" s="21" t="n">
        <v>83.4</v>
      </c>
      <c r="K52" s="21" t="n">
        <v>83.2</v>
      </c>
      <c r="L52" s="22"/>
      <c r="M52" s="22"/>
      <c r="N52" s="22"/>
    </row>
    <row r="53" customFormat="false" ht="12.75" hidden="false" customHeight="true" outlineLevel="0" collapsed="false">
      <c r="B53" s="19" t="n">
        <v>4</v>
      </c>
      <c r="C53" s="21" t="n">
        <v>57.4</v>
      </c>
      <c r="D53" s="21" t="n">
        <v>91.3</v>
      </c>
      <c r="E53" s="21" t="n">
        <v>86.9</v>
      </c>
      <c r="F53" s="21" t="n">
        <v>60.8</v>
      </c>
      <c r="G53" s="21" t="n">
        <v>78.8</v>
      </c>
      <c r="H53" s="21" t="n">
        <v>89.4</v>
      </c>
      <c r="I53" s="21" t="n">
        <v>85.6</v>
      </c>
      <c r="J53" s="21" t="n">
        <v>85.1</v>
      </c>
      <c r="K53" s="21" t="n">
        <v>84.5</v>
      </c>
      <c r="L53" s="22"/>
      <c r="M53" s="22"/>
      <c r="N53" s="22"/>
    </row>
    <row r="54" customFormat="false" ht="23.25" hidden="false" customHeight="true" outlineLevel="0" collapsed="false">
      <c r="A54" s="19" t="n">
        <v>2006</v>
      </c>
      <c r="B54" s="19" t="n">
        <v>1</v>
      </c>
      <c r="C54" s="21" t="n">
        <v>56.8</v>
      </c>
      <c r="D54" s="21" t="n">
        <v>88.5</v>
      </c>
      <c r="E54" s="21" t="n">
        <v>87.9</v>
      </c>
      <c r="F54" s="21" t="n">
        <v>63.4</v>
      </c>
      <c r="G54" s="21" t="n">
        <v>76.4</v>
      </c>
      <c r="H54" s="21" t="n">
        <v>88.3</v>
      </c>
      <c r="I54" s="21" t="n">
        <v>85.6</v>
      </c>
      <c r="J54" s="21" t="n">
        <v>85.1</v>
      </c>
      <c r="K54" s="21" t="n">
        <v>84.4</v>
      </c>
      <c r="L54" s="22"/>
      <c r="M54" s="22"/>
      <c r="N54" s="22"/>
    </row>
    <row r="55" customFormat="false" ht="12.75" hidden="false" customHeight="true" outlineLevel="0" collapsed="false">
      <c r="B55" s="19" t="n">
        <v>2</v>
      </c>
      <c r="C55" s="21" t="n">
        <v>56.8</v>
      </c>
      <c r="D55" s="21" t="n">
        <v>82.9</v>
      </c>
      <c r="E55" s="21" t="n">
        <v>87.6</v>
      </c>
      <c r="F55" s="21" t="n">
        <v>68.7</v>
      </c>
      <c r="G55" s="21" t="n">
        <v>80.2</v>
      </c>
      <c r="H55" s="21" t="n">
        <v>91.7</v>
      </c>
      <c r="I55" s="21" t="n">
        <v>85.8</v>
      </c>
      <c r="J55" s="21" t="n">
        <v>85.5</v>
      </c>
      <c r="K55" s="21" t="n">
        <v>84.6</v>
      </c>
      <c r="L55" s="22"/>
      <c r="M55" s="22"/>
      <c r="N55" s="22"/>
    </row>
    <row r="56" customFormat="false" ht="12.75" hidden="false" customHeight="true" outlineLevel="0" collapsed="false">
      <c r="B56" s="19" t="n">
        <v>3</v>
      </c>
      <c r="C56" s="21" t="n">
        <v>63</v>
      </c>
      <c r="D56" s="21" t="n">
        <v>75.2</v>
      </c>
      <c r="E56" s="21" t="n">
        <v>89.3</v>
      </c>
      <c r="F56" s="21" t="n">
        <v>72.8</v>
      </c>
      <c r="G56" s="21" t="n">
        <v>82.1</v>
      </c>
      <c r="H56" s="21" t="n">
        <v>91.1</v>
      </c>
      <c r="I56" s="21" t="n">
        <v>86.5</v>
      </c>
      <c r="J56" s="21" t="n">
        <v>86.2</v>
      </c>
      <c r="K56" s="21" t="n">
        <v>85.5</v>
      </c>
      <c r="L56" s="22"/>
      <c r="M56" s="22"/>
      <c r="N56" s="22"/>
    </row>
    <row r="57" customFormat="false" ht="12.75" hidden="false" customHeight="true" outlineLevel="0" collapsed="false">
      <c r="B57" s="19" t="n">
        <v>4</v>
      </c>
      <c r="C57" s="21" t="n">
        <v>68.4</v>
      </c>
      <c r="D57" s="21" t="n">
        <v>69.6</v>
      </c>
      <c r="E57" s="21" t="n">
        <v>88.4</v>
      </c>
      <c r="F57" s="21" t="n">
        <v>74.7</v>
      </c>
      <c r="G57" s="21" t="n">
        <v>80.8</v>
      </c>
      <c r="H57" s="21" t="n">
        <v>93.3</v>
      </c>
      <c r="I57" s="21" t="n">
        <v>87.1</v>
      </c>
      <c r="J57" s="21" t="n">
        <v>86.7</v>
      </c>
      <c r="K57" s="21" t="n">
        <v>86.3</v>
      </c>
      <c r="L57" s="22"/>
      <c r="M57" s="22"/>
      <c r="N57" s="22"/>
    </row>
    <row r="58" customFormat="false" ht="21" hidden="false" customHeight="true" outlineLevel="0" collapsed="false">
      <c r="A58" s="19" t="n">
        <v>2007</v>
      </c>
      <c r="B58" s="19" t="n">
        <v>1</v>
      </c>
      <c r="C58" s="21" t="n">
        <v>71.5</v>
      </c>
      <c r="D58" s="21" t="n">
        <v>66</v>
      </c>
      <c r="E58" s="21" t="n">
        <v>88.8</v>
      </c>
      <c r="F58" s="21" t="n">
        <v>74.7</v>
      </c>
      <c r="G58" s="21" t="n">
        <v>82.3</v>
      </c>
      <c r="H58" s="21" t="n">
        <v>92.9</v>
      </c>
      <c r="I58" s="21" t="n">
        <v>87.3</v>
      </c>
      <c r="J58" s="21" t="n">
        <v>86.8</v>
      </c>
      <c r="K58" s="21" t="n">
        <v>86.4</v>
      </c>
      <c r="L58" s="22"/>
      <c r="M58" s="22"/>
      <c r="N58" s="22"/>
    </row>
    <row r="59" customFormat="false" ht="12.75" hidden="false" customHeight="true" outlineLevel="0" collapsed="false">
      <c r="B59" s="19" t="n">
        <v>2</v>
      </c>
      <c r="C59" s="21" t="n">
        <v>66.3</v>
      </c>
      <c r="D59" s="21" t="n">
        <v>66.7</v>
      </c>
      <c r="E59" s="21" t="n">
        <v>91.1</v>
      </c>
      <c r="F59" s="21" t="n">
        <v>66.9</v>
      </c>
      <c r="G59" s="21" t="n">
        <v>85.5</v>
      </c>
      <c r="H59" s="21" t="n">
        <v>93.6</v>
      </c>
      <c r="I59" s="21" t="n">
        <v>87.7</v>
      </c>
      <c r="J59" s="21" t="n">
        <v>87.2</v>
      </c>
      <c r="K59" s="21" t="n">
        <v>87</v>
      </c>
      <c r="L59" s="22"/>
      <c r="M59" s="22"/>
      <c r="N59" s="22"/>
    </row>
    <row r="60" customFormat="false" ht="12.75" hidden="false" customHeight="true" outlineLevel="0" collapsed="false">
      <c r="B60" s="19" t="n">
        <v>3</v>
      </c>
      <c r="C60" s="21" t="n">
        <v>70.1</v>
      </c>
      <c r="D60" s="21" t="n">
        <v>71.7</v>
      </c>
      <c r="E60" s="21" t="n">
        <v>88.5</v>
      </c>
      <c r="F60" s="21" t="n">
        <v>62.4</v>
      </c>
      <c r="G60" s="21" t="n">
        <v>90.4</v>
      </c>
      <c r="H60" s="21" t="n">
        <v>94.8</v>
      </c>
      <c r="I60" s="21" t="n">
        <v>88.8</v>
      </c>
      <c r="J60" s="21" t="n">
        <v>88</v>
      </c>
      <c r="K60" s="21" t="n">
        <v>87.9</v>
      </c>
      <c r="L60" s="22"/>
      <c r="M60" s="22"/>
      <c r="N60" s="22"/>
    </row>
    <row r="61" customFormat="false" ht="12.75" hidden="false" customHeight="true" outlineLevel="0" collapsed="false">
      <c r="B61" s="19" t="n">
        <v>4</v>
      </c>
      <c r="C61" s="21" t="n">
        <v>72.2</v>
      </c>
      <c r="D61" s="21" t="n">
        <v>83.3</v>
      </c>
      <c r="E61" s="21" t="n">
        <v>89.7</v>
      </c>
      <c r="F61" s="21" t="n">
        <v>59.1</v>
      </c>
      <c r="G61" s="21" t="n">
        <v>93</v>
      </c>
      <c r="H61" s="21" t="n">
        <v>97.2</v>
      </c>
      <c r="I61" s="21" t="n">
        <v>91.3</v>
      </c>
      <c r="J61" s="21" t="n">
        <v>90.5</v>
      </c>
      <c r="K61" s="21" t="n">
        <v>89.9</v>
      </c>
      <c r="L61" s="22"/>
      <c r="M61" s="22"/>
      <c r="N61" s="22"/>
    </row>
    <row r="62" customFormat="false" ht="21.75" hidden="false" customHeight="true" outlineLevel="0" collapsed="false">
      <c r="A62" s="19" t="n">
        <v>2008</v>
      </c>
      <c r="B62" s="19" t="n">
        <v>1</v>
      </c>
      <c r="C62" s="21" t="n">
        <v>72.6</v>
      </c>
      <c r="D62" s="21" t="n">
        <v>97.8</v>
      </c>
      <c r="E62" s="21" t="n">
        <v>91.4</v>
      </c>
      <c r="F62" s="21" t="n">
        <v>61.9</v>
      </c>
      <c r="G62" s="21" t="n">
        <v>100.2</v>
      </c>
      <c r="H62" s="21" t="n">
        <v>96.6</v>
      </c>
      <c r="I62" s="21" t="n">
        <v>89.4</v>
      </c>
      <c r="J62" s="21" t="n">
        <v>89.7</v>
      </c>
      <c r="K62" s="21" t="n">
        <v>89</v>
      </c>
      <c r="L62" s="22"/>
      <c r="M62" s="22"/>
      <c r="N62" s="22"/>
    </row>
    <row r="63" customFormat="false" ht="12.75" hidden="false" customHeight="true" outlineLevel="0" collapsed="false">
      <c r="B63" s="19" t="n">
        <v>2</v>
      </c>
      <c r="C63" s="21" t="n">
        <v>71.6</v>
      </c>
      <c r="D63" s="21" t="n">
        <v>110.3</v>
      </c>
      <c r="E63" s="21" t="n">
        <v>93.6</v>
      </c>
      <c r="F63" s="21" t="n">
        <v>67.7</v>
      </c>
      <c r="G63" s="21" t="n">
        <v>109.8</v>
      </c>
      <c r="H63" s="21" t="n">
        <v>97.1</v>
      </c>
      <c r="I63" s="21" t="n">
        <v>91.6</v>
      </c>
      <c r="J63" s="21" t="n">
        <v>92.1</v>
      </c>
      <c r="K63" s="21" t="n">
        <v>91.7</v>
      </c>
      <c r="L63" s="22"/>
      <c r="M63" s="22"/>
      <c r="N63" s="22"/>
    </row>
    <row r="64" customFormat="false" ht="12.75" hidden="false" customHeight="true" outlineLevel="0" collapsed="false">
      <c r="B64" s="19" t="n">
        <v>3</v>
      </c>
      <c r="C64" s="21" t="n">
        <v>66.9</v>
      </c>
      <c r="D64" s="21" t="n">
        <v>112.2</v>
      </c>
      <c r="E64" s="21" t="n">
        <v>95.5</v>
      </c>
      <c r="F64" s="21" t="n">
        <v>80.3</v>
      </c>
      <c r="G64" s="21" t="n">
        <v>108.8</v>
      </c>
      <c r="H64" s="21" t="n">
        <v>99.2</v>
      </c>
      <c r="I64" s="21" t="n">
        <v>94.3</v>
      </c>
      <c r="J64" s="21" t="n">
        <v>94.8</v>
      </c>
      <c r="K64" s="21" t="n">
        <v>93.5</v>
      </c>
      <c r="L64" s="22"/>
      <c r="M64" s="22"/>
      <c r="N64" s="22"/>
    </row>
    <row r="65" customFormat="false" ht="12.75" hidden="false" customHeight="true" outlineLevel="0" collapsed="false">
      <c r="B65" s="19" t="n">
        <v>4</v>
      </c>
      <c r="C65" s="21" t="n">
        <v>62.1</v>
      </c>
      <c r="D65" s="21" t="n">
        <v>102.5</v>
      </c>
      <c r="E65" s="21" t="n">
        <v>98.1</v>
      </c>
      <c r="F65" s="21" t="n">
        <v>94</v>
      </c>
      <c r="G65" s="21" t="n">
        <v>104.2</v>
      </c>
      <c r="H65" s="21" t="n">
        <v>99.2</v>
      </c>
      <c r="I65" s="21" t="n">
        <v>95.2</v>
      </c>
      <c r="J65" s="21" t="n">
        <v>95.7</v>
      </c>
      <c r="K65" s="21" t="n">
        <v>94.1</v>
      </c>
      <c r="L65" s="22"/>
      <c r="M65" s="22"/>
      <c r="N65" s="22"/>
    </row>
    <row r="66" customFormat="false" ht="20.25" hidden="false" customHeight="true" outlineLevel="0" collapsed="false">
      <c r="A66" s="19" t="n">
        <v>2009</v>
      </c>
      <c r="B66" s="19" t="n">
        <v>1</v>
      </c>
      <c r="C66" s="21" t="n">
        <v>64.9</v>
      </c>
      <c r="D66" s="21" t="n">
        <v>87.2</v>
      </c>
      <c r="E66" s="21" t="n">
        <v>99.3</v>
      </c>
      <c r="F66" s="21" t="n">
        <v>103.3</v>
      </c>
      <c r="G66" s="21" t="n">
        <v>93.5</v>
      </c>
      <c r="H66" s="21" t="n">
        <v>100</v>
      </c>
      <c r="I66" s="21" t="n">
        <v>95.5</v>
      </c>
      <c r="J66" s="21" t="n">
        <v>95.9</v>
      </c>
      <c r="K66" s="21" t="n">
        <v>93.2</v>
      </c>
      <c r="L66" s="22"/>
      <c r="M66" s="22"/>
      <c r="N66" s="22"/>
    </row>
    <row r="67" customFormat="false" ht="12.75" hidden="false" customHeight="true" outlineLevel="0" collapsed="false">
      <c r="B67" s="19" t="n">
        <v>2</v>
      </c>
      <c r="C67" s="21" t="n">
        <v>52.9</v>
      </c>
      <c r="D67" s="21" t="n">
        <v>77.9</v>
      </c>
      <c r="E67" s="21" t="n">
        <v>98.6</v>
      </c>
      <c r="F67" s="21" t="n">
        <v>105.8</v>
      </c>
      <c r="G67" s="21" t="n">
        <v>91.3</v>
      </c>
      <c r="H67" s="21" t="n">
        <v>98</v>
      </c>
      <c r="I67" s="21" t="n">
        <v>95.7</v>
      </c>
      <c r="J67" s="21" t="n">
        <v>95.3</v>
      </c>
      <c r="K67" s="21" t="n">
        <v>93.4</v>
      </c>
      <c r="L67" s="22"/>
      <c r="M67" s="22"/>
      <c r="N67" s="22"/>
    </row>
    <row r="68" customFormat="false" ht="12.75" hidden="false" customHeight="true" outlineLevel="0" collapsed="false">
      <c r="B68" s="19" t="n">
        <v>3</v>
      </c>
      <c r="C68" s="21" t="n">
        <v>66.1</v>
      </c>
      <c r="D68" s="21" t="n">
        <v>76.7</v>
      </c>
      <c r="E68" s="21" t="n">
        <v>98.7</v>
      </c>
      <c r="F68" s="21" t="n">
        <v>107.8</v>
      </c>
      <c r="G68" s="21" t="n">
        <v>91.9</v>
      </c>
      <c r="H68" s="21" t="n">
        <v>98</v>
      </c>
      <c r="I68" s="21" t="n">
        <v>96.5</v>
      </c>
      <c r="J68" s="21" t="n">
        <v>96.2</v>
      </c>
      <c r="K68" s="21" t="n">
        <v>94.5</v>
      </c>
      <c r="L68" s="22"/>
      <c r="M68" s="22"/>
      <c r="N68" s="22"/>
    </row>
    <row r="69" customFormat="false" ht="12.75" hidden="false" customHeight="true" outlineLevel="0" collapsed="false">
      <c r="B69" s="19" t="n">
        <v>4</v>
      </c>
      <c r="C69" s="21" t="n">
        <v>73.6</v>
      </c>
      <c r="D69" s="21" t="n">
        <v>83.4</v>
      </c>
      <c r="E69" s="21" t="n">
        <v>98.4</v>
      </c>
      <c r="F69" s="21" t="n">
        <v>102.1</v>
      </c>
      <c r="G69" s="21" t="n">
        <v>91.8</v>
      </c>
      <c r="H69" s="21" t="n">
        <v>96.5</v>
      </c>
      <c r="I69" s="21" t="n">
        <v>95.6</v>
      </c>
      <c r="J69" s="21" t="n">
        <v>95.5</v>
      </c>
      <c r="K69" s="21" t="n">
        <v>94.2</v>
      </c>
      <c r="L69" s="22"/>
      <c r="M69" s="22"/>
      <c r="N69" s="22"/>
    </row>
    <row r="70" customFormat="false" ht="21.75" hidden="false" customHeight="true" outlineLevel="0" collapsed="false">
      <c r="A70" s="19" t="n">
        <v>2010</v>
      </c>
      <c r="B70" s="19" t="n">
        <v>1</v>
      </c>
      <c r="C70" s="21" t="n">
        <v>82.6</v>
      </c>
      <c r="D70" s="21" t="n">
        <v>92.4</v>
      </c>
      <c r="E70" s="21" t="n">
        <v>98.8</v>
      </c>
      <c r="F70" s="21" t="n">
        <v>91.6</v>
      </c>
      <c r="G70" s="21" t="n">
        <v>95.5</v>
      </c>
      <c r="H70" s="21" t="n">
        <v>95.1</v>
      </c>
      <c r="I70" s="21" t="n">
        <v>96.1</v>
      </c>
      <c r="J70" s="21" t="n">
        <v>96</v>
      </c>
      <c r="K70" s="21" t="n">
        <v>94.9</v>
      </c>
      <c r="L70" s="22"/>
      <c r="M70" s="22"/>
      <c r="N70" s="22"/>
    </row>
    <row r="71" customFormat="false" ht="12.75" hidden="false" customHeight="true" outlineLevel="0" collapsed="false">
      <c r="B71" s="19" t="n">
        <v>2</v>
      </c>
      <c r="C71" s="21" t="n">
        <v>87.8</v>
      </c>
      <c r="D71" s="21" t="n">
        <v>101.3</v>
      </c>
      <c r="E71" s="21" t="n">
        <v>99.2</v>
      </c>
      <c r="F71" s="21" t="n">
        <v>82.7</v>
      </c>
      <c r="G71" s="21" t="n">
        <v>98.3</v>
      </c>
      <c r="H71" s="21" t="n">
        <v>96.9</v>
      </c>
      <c r="I71" s="21" t="n">
        <v>96</v>
      </c>
      <c r="J71" s="21" t="n">
        <v>96.2</v>
      </c>
      <c r="K71" s="21" t="n">
        <v>96</v>
      </c>
      <c r="L71" s="22"/>
      <c r="M71" s="22"/>
      <c r="N71" s="22"/>
    </row>
    <row r="72" customFormat="false" ht="12.75" hidden="false" customHeight="true" outlineLevel="0" collapsed="false">
      <c r="B72" s="19" t="n">
        <v>3</v>
      </c>
      <c r="C72" s="21" t="n">
        <v>94.1</v>
      </c>
      <c r="D72" s="21" t="n">
        <v>111.2</v>
      </c>
      <c r="E72" s="21" t="n">
        <v>99.3</v>
      </c>
      <c r="F72" s="21" t="n">
        <v>78.6</v>
      </c>
      <c r="G72" s="21" t="n">
        <v>98</v>
      </c>
      <c r="H72" s="21" t="n">
        <v>95.2</v>
      </c>
      <c r="I72" s="21" t="n">
        <v>96.6</v>
      </c>
      <c r="J72" s="21" t="n">
        <v>96.8</v>
      </c>
      <c r="K72" s="21" t="n">
        <v>96</v>
      </c>
      <c r="L72" s="22"/>
      <c r="M72" s="22"/>
      <c r="N72" s="22"/>
    </row>
    <row r="73" customFormat="false" ht="12.75" hidden="false" customHeight="true" outlineLevel="0" collapsed="false">
      <c r="B73" s="19" t="n">
        <v>4</v>
      </c>
      <c r="C73" s="21" t="n">
        <v>99.1</v>
      </c>
      <c r="D73" s="21" t="n">
        <v>112.3</v>
      </c>
      <c r="E73" s="21" t="n">
        <v>100.5</v>
      </c>
      <c r="F73" s="21" t="n">
        <v>77</v>
      </c>
      <c r="G73" s="21" t="n">
        <v>99</v>
      </c>
      <c r="H73" s="21" t="n">
        <v>95.1</v>
      </c>
      <c r="I73" s="21" t="n">
        <v>96.8</v>
      </c>
      <c r="J73" s="21" t="n">
        <v>97.1</v>
      </c>
      <c r="K73" s="21" t="n">
        <v>96.6</v>
      </c>
      <c r="L73" s="22"/>
      <c r="M73" s="22"/>
      <c r="N73" s="22"/>
    </row>
    <row r="74" customFormat="false" ht="19.5" hidden="false" customHeight="true" outlineLevel="0" collapsed="false">
      <c r="A74" s="19" t="n">
        <v>2011</v>
      </c>
      <c r="B74" s="19" t="n">
        <v>1</v>
      </c>
      <c r="C74" s="21" t="n">
        <v>95.3</v>
      </c>
      <c r="D74" s="21" t="n">
        <v>108.3</v>
      </c>
      <c r="E74" s="21" t="n">
        <v>101.6</v>
      </c>
      <c r="F74" s="21" t="n">
        <v>79.6</v>
      </c>
      <c r="G74" s="21" t="n">
        <v>100.4</v>
      </c>
      <c r="H74" s="21" t="n">
        <v>98.3</v>
      </c>
      <c r="I74" s="21" t="n">
        <v>98.2</v>
      </c>
      <c r="J74" s="21" t="n">
        <v>98.5</v>
      </c>
      <c r="K74" s="21" t="n">
        <v>98.4</v>
      </c>
      <c r="L74" s="22"/>
      <c r="M74" s="22"/>
      <c r="N74" s="22"/>
    </row>
    <row r="75" customFormat="false" ht="12.75" hidden="false" customHeight="true" outlineLevel="0" collapsed="false">
      <c r="B75" s="19" t="n">
        <v>2</v>
      </c>
      <c r="C75" s="21" t="n">
        <v>92.4</v>
      </c>
      <c r="D75" s="21" t="n">
        <v>102</v>
      </c>
      <c r="E75" s="21" t="n">
        <v>102.2</v>
      </c>
      <c r="F75" s="21" t="n">
        <v>82.9</v>
      </c>
      <c r="G75" s="21" t="n">
        <v>102.5</v>
      </c>
      <c r="H75" s="21" t="n">
        <v>96.5</v>
      </c>
      <c r="I75" s="21" t="n">
        <v>99.5</v>
      </c>
      <c r="J75" s="21" t="n">
        <v>99.2</v>
      </c>
      <c r="K75" s="21" t="n">
        <v>99.2</v>
      </c>
      <c r="L75" s="22"/>
      <c r="M75" s="22"/>
      <c r="N75" s="22"/>
    </row>
    <row r="76" customFormat="false" ht="12.75" hidden="false" customHeight="true" outlineLevel="0" collapsed="false">
      <c r="B76" s="19" t="n">
        <v>3</v>
      </c>
      <c r="C76" s="21" t="n">
        <v>92.1</v>
      </c>
      <c r="D76" s="21" t="n">
        <v>98.5</v>
      </c>
      <c r="E76" s="21" t="n">
        <v>102.9</v>
      </c>
      <c r="F76" s="21" t="n">
        <v>89.6</v>
      </c>
      <c r="G76" s="21" t="n">
        <v>102.7</v>
      </c>
      <c r="H76" s="21" t="n">
        <v>96.9</v>
      </c>
      <c r="I76" s="21" t="n">
        <v>99.3</v>
      </c>
      <c r="J76" s="21" t="n">
        <v>99.3</v>
      </c>
      <c r="K76" s="21" t="n">
        <v>99.6</v>
      </c>
      <c r="L76" s="22"/>
      <c r="M76" s="22"/>
      <c r="N76" s="22"/>
    </row>
    <row r="77" customFormat="false" ht="12.75" hidden="false" customHeight="true" outlineLevel="0" collapsed="false">
      <c r="B77" s="19" t="n">
        <v>4</v>
      </c>
      <c r="C77" s="21" t="n">
        <v>97.5</v>
      </c>
      <c r="D77" s="21" t="n">
        <v>98.4</v>
      </c>
      <c r="E77" s="21" t="n">
        <v>101.1</v>
      </c>
      <c r="F77" s="21" t="n">
        <v>99.5</v>
      </c>
      <c r="G77" s="21" t="n">
        <v>101.5</v>
      </c>
      <c r="H77" s="21" t="n">
        <v>96.1</v>
      </c>
      <c r="I77" s="21" t="n">
        <v>99.5</v>
      </c>
      <c r="J77" s="21" t="n">
        <v>99.4</v>
      </c>
      <c r="K77" s="21" t="n">
        <v>99.4</v>
      </c>
      <c r="L77" s="22"/>
      <c r="M77" s="22"/>
      <c r="N77" s="22"/>
    </row>
    <row r="78" customFormat="false" ht="20.25" hidden="false" customHeight="true" outlineLevel="0" collapsed="false">
      <c r="A78" s="4" t="n">
        <v>2012</v>
      </c>
      <c r="B78" s="19" t="n">
        <v>1</v>
      </c>
      <c r="C78" s="21" t="n">
        <v>97.7</v>
      </c>
      <c r="D78" s="21" t="n">
        <v>100.2</v>
      </c>
      <c r="E78" s="21" t="n">
        <v>100.2</v>
      </c>
      <c r="F78" s="21" t="n">
        <v>97.3</v>
      </c>
      <c r="G78" s="21" t="n">
        <v>99.7</v>
      </c>
      <c r="H78" s="21" t="n">
        <v>101.2</v>
      </c>
      <c r="I78" s="21" t="n">
        <v>99.7</v>
      </c>
      <c r="J78" s="21" t="n">
        <v>99.8</v>
      </c>
      <c r="K78" s="21" t="n">
        <v>99.9</v>
      </c>
      <c r="L78" s="22"/>
      <c r="M78" s="22"/>
      <c r="N78" s="22"/>
    </row>
    <row r="79" customFormat="false" ht="12.75" hidden="false" customHeight="true" outlineLevel="0" collapsed="false">
      <c r="B79" s="19" t="n">
        <v>2</v>
      </c>
      <c r="C79" s="21" t="n">
        <v>105.5</v>
      </c>
      <c r="D79" s="21" t="n">
        <v>100.9</v>
      </c>
      <c r="E79" s="21" t="n">
        <v>98.8</v>
      </c>
      <c r="F79" s="21" t="n">
        <v>99.5</v>
      </c>
      <c r="G79" s="21" t="n">
        <v>99.9</v>
      </c>
      <c r="H79" s="21" t="n">
        <v>101.7</v>
      </c>
      <c r="I79" s="21" t="n">
        <v>100.2</v>
      </c>
      <c r="J79" s="21" t="n">
        <v>100.2</v>
      </c>
      <c r="K79" s="21" t="n">
        <v>100</v>
      </c>
      <c r="L79" s="22"/>
      <c r="M79" s="22"/>
      <c r="N79" s="22"/>
    </row>
    <row r="80" customFormat="false" ht="12.75" hidden="false" customHeight="true" outlineLevel="0" collapsed="false">
      <c r="B80" s="19" t="n">
        <v>3</v>
      </c>
      <c r="C80" s="21" t="n">
        <v>104</v>
      </c>
      <c r="D80" s="21" t="n">
        <v>100.6</v>
      </c>
      <c r="E80" s="21" t="n">
        <v>100.3</v>
      </c>
      <c r="F80" s="21" t="n">
        <v>100.3</v>
      </c>
      <c r="G80" s="21" t="n">
        <v>99.8</v>
      </c>
      <c r="H80" s="21" t="n">
        <v>99.6</v>
      </c>
      <c r="I80" s="21" t="n">
        <v>100.4</v>
      </c>
      <c r="J80" s="21" t="n">
        <v>100.4</v>
      </c>
      <c r="K80" s="21" t="n">
        <v>100.3</v>
      </c>
      <c r="L80" s="22"/>
      <c r="M80" s="22"/>
      <c r="N80" s="22"/>
    </row>
    <row r="81" customFormat="false" ht="12.75" hidden="false" customHeight="true" outlineLevel="0" collapsed="false">
      <c r="B81" s="19" t="n">
        <v>4</v>
      </c>
      <c r="C81" s="21" t="n">
        <v>92.7</v>
      </c>
      <c r="D81" s="21" t="n">
        <v>98.4</v>
      </c>
      <c r="E81" s="21" t="n">
        <v>100.7</v>
      </c>
      <c r="F81" s="21" t="n">
        <v>103</v>
      </c>
      <c r="G81" s="21" t="n">
        <v>100.6</v>
      </c>
      <c r="H81" s="21" t="n">
        <v>97.6</v>
      </c>
      <c r="I81" s="21" t="n">
        <v>99.6</v>
      </c>
      <c r="J81" s="21" t="n">
        <v>99.6</v>
      </c>
      <c r="K81" s="21" t="n">
        <v>99.8</v>
      </c>
      <c r="L81" s="22"/>
      <c r="M81" s="22"/>
      <c r="N81" s="22"/>
    </row>
    <row r="82" customFormat="false" ht="18.75" hidden="false" customHeight="true" outlineLevel="0" collapsed="false">
      <c r="A82" s="4" t="n">
        <v>2013</v>
      </c>
      <c r="B82" s="19" t="n">
        <v>1</v>
      </c>
      <c r="C82" s="21" t="n">
        <v>88.3</v>
      </c>
      <c r="D82" s="21" t="n">
        <v>97.5</v>
      </c>
      <c r="E82" s="21" t="n">
        <v>101.3</v>
      </c>
      <c r="F82" s="21" t="n">
        <v>105.9</v>
      </c>
      <c r="G82" s="21" t="n">
        <v>101.1</v>
      </c>
      <c r="H82" s="21" t="n">
        <v>101.1</v>
      </c>
      <c r="I82" s="21" t="n">
        <v>102.8</v>
      </c>
      <c r="J82" s="21" t="n">
        <v>102.2</v>
      </c>
      <c r="K82" s="21" t="n">
        <v>102</v>
      </c>
      <c r="L82" s="22"/>
      <c r="M82" s="22"/>
      <c r="N82" s="22"/>
    </row>
    <row r="83" customFormat="false" ht="12.75" hidden="false" customHeight="true" outlineLevel="0" collapsed="false">
      <c r="B83" s="19" t="n">
        <v>2</v>
      </c>
      <c r="C83" s="21" t="n">
        <v>83.1</v>
      </c>
      <c r="D83" s="21" t="n">
        <v>98.4</v>
      </c>
      <c r="E83" s="21" t="n">
        <v>100.9</v>
      </c>
      <c r="F83" s="21" t="n">
        <v>105.9</v>
      </c>
      <c r="G83" s="21" t="n">
        <v>101.4</v>
      </c>
      <c r="H83" s="21" t="n">
        <v>102.5</v>
      </c>
      <c r="I83" s="21" t="n">
        <v>102</v>
      </c>
      <c r="J83" s="21" t="n">
        <v>101.6</v>
      </c>
      <c r="K83" s="21" t="n">
        <v>101.6</v>
      </c>
      <c r="L83" s="22"/>
      <c r="M83" s="22"/>
      <c r="N83" s="22"/>
    </row>
    <row r="84" customFormat="false" ht="12.75" hidden="false" customHeight="true" outlineLevel="0" collapsed="false">
      <c r="B84" s="19" t="n">
        <v>3</v>
      </c>
      <c r="C84" s="21" t="n">
        <v>84.3</v>
      </c>
      <c r="D84" s="21" t="n">
        <v>98.7</v>
      </c>
      <c r="E84" s="21" t="n">
        <v>102.7</v>
      </c>
      <c r="F84" s="21" t="n">
        <v>107.7</v>
      </c>
      <c r="G84" s="21" t="n">
        <v>101.8</v>
      </c>
      <c r="H84" s="21" t="n">
        <v>102.6</v>
      </c>
      <c r="I84" s="21" t="n">
        <v>102.6</v>
      </c>
      <c r="J84" s="21" t="n">
        <v>102.4</v>
      </c>
      <c r="K84" s="21" t="n">
        <v>102.6</v>
      </c>
      <c r="L84" s="69"/>
      <c r="M84" s="69"/>
      <c r="N84" s="69"/>
    </row>
    <row r="85" customFormat="false" ht="12.75" hidden="false" customHeight="true" outlineLevel="0" collapsed="false">
      <c r="B85" s="19" t="n">
        <v>4</v>
      </c>
      <c r="C85" s="21" t="n">
        <v>88</v>
      </c>
      <c r="D85" s="21" t="n">
        <v>99.5</v>
      </c>
      <c r="E85" s="21" t="n">
        <v>102</v>
      </c>
      <c r="F85" s="21" t="n">
        <v>110.8</v>
      </c>
      <c r="G85" s="21" t="n">
        <v>103.1</v>
      </c>
      <c r="H85" s="21" t="n">
        <v>104.8</v>
      </c>
      <c r="I85" s="21" t="n">
        <v>102</v>
      </c>
      <c r="J85" s="21" t="n">
        <v>102.2</v>
      </c>
      <c r="K85" s="21" t="n">
        <v>102.3</v>
      </c>
      <c r="L85" s="69"/>
      <c r="M85" s="69"/>
      <c r="N85" s="69"/>
    </row>
    <row r="86" customFormat="false" ht="18.75" hidden="false" customHeight="true" outlineLevel="0" collapsed="false">
      <c r="A86" s="4" t="n">
        <v>2014</v>
      </c>
      <c r="B86" s="19" t="n">
        <v>1</v>
      </c>
      <c r="C86" s="21" t="n">
        <v>91.1</v>
      </c>
      <c r="D86" s="21" t="n">
        <v>99.8</v>
      </c>
      <c r="E86" s="21" t="n">
        <v>100.5</v>
      </c>
      <c r="F86" s="21" t="n">
        <v>113.8</v>
      </c>
      <c r="G86" s="21" t="n">
        <v>101.8</v>
      </c>
      <c r="H86" s="21" t="n">
        <v>105.9</v>
      </c>
      <c r="I86" s="21" t="n">
        <v>102.8</v>
      </c>
      <c r="J86" s="21" t="n">
        <v>102.8</v>
      </c>
      <c r="K86" s="21" t="n">
        <v>102.9</v>
      </c>
      <c r="L86" s="22"/>
      <c r="M86" s="22"/>
      <c r="N86" s="22"/>
    </row>
    <row r="87" customFormat="false" ht="12.75" hidden="false" customHeight="true" outlineLevel="0" collapsed="false">
      <c r="B87" s="19" t="n">
        <v>2</v>
      </c>
      <c r="C87" s="21" t="n">
        <v>83.9</v>
      </c>
      <c r="D87" s="21" t="n">
        <v>101.4</v>
      </c>
      <c r="E87" s="21" t="n">
        <v>99.4</v>
      </c>
      <c r="F87" s="21" t="n">
        <v>112.8</v>
      </c>
      <c r="G87" s="21" t="n">
        <v>101.8</v>
      </c>
      <c r="H87" s="21" t="n">
        <v>103.3</v>
      </c>
      <c r="I87" s="21" t="n">
        <v>104.1</v>
      </c>
      <c r="J87" s="21" t="n">
        <v>103.4</v>
      </c>
      <c r="K87" s="21" t="n">
        <v>103.4</v>
      </c>
      <c r="L87" s="22"/>
      <c r="M87" s="22"/>
      <c r="N87" s="22"/>
    </row>
    <row r="88" customFormat="false" ht="12.75" hidden="false" customHeight="true" outlineLevel="0" collapsed="false">
      <c r="B88" s="19" t="n">
        <v>3</v>
      </c>
      <c r="C88" s="21" t="n">
        <v>90.7</v>
      </c>
      <c r="D88" s="21" t="n">
        <v>101.1</v>
      </c>
      <c r="E88" s="21" t="n">
        <v>100.1</v>
      </c>
      <c r="F88" s="21" t="n">
        <v>113.9</v>
      </c>
      <c r="G88" s="21" t="n">
        <v>102.8</v>
      </c>
      <c r="H88" s="21" t="n">
        <v>103.5</v>
      </c>
      <c r="I88" s="21" t="n">
        <v>104.5</v>
      </c>
      <c r="J88" s="21" t="n">
        <v>103.8</v>
      </c>
      <c r="K88" s="21" t="n">
        <v>103.7</v>
      </c>
      <c r="L88" s="22"/>
      <c r="M88" s="22"/>
      <c r="N88" s="22"/>
    </row>
    <row r="89" customFormat="false" ht="12.75" hidden="false" customHeight="true" outlineLevel="0" collapsed="false">
      <c r="B89" s="19" t="n">
        <v>4</v>
      </c>
      <c r="C89" s="21" t="n">
        <v>87.7</v>
      </c>
      <c r="D89" s="21" t="n">
        <v>100.3</v>
      </c>
      <c r="E89" s="21" t="n">
        <v>98.9</v>
      </c>
      <c r="F89" s="21" t="n">
        <v>114.5</v>
      </c>
      <c r="G89" s="21" t="n">
        <v>102.5</v>
      </c>
      <c r="H89" s="21" t="n">
        <v>100.2</v>
      </c>
      <c r="I89" s="21" t="n">
        <v>105.5</v>
      </c>
      <c r="J89" s="21" t="n">
        <v>104.2</v>
      </c>
      <c r="K89" s="21" t="n">
        <v>104.2</v>
      </c>
      <c r="L89" s="22"/>
      <c r="M89" s="22"/>
      <c r="N89" s="22"/>
    </row>
    <row r="90" customFormat="false" ht="18.75" hidden="false" customHeight="true" outlineLevel="0" collapsed="false">
      <c r="A90" s="4" t="n">
        <v>2015</v>
      </c>
      <c r="B90" s="19" t="n">
        <v>1</v>
      </c>
      <c r="C90" s="21" t="n">
        <v>92.1</v>
      </c>
      <c r="D90" s="21" t="n">
        <v>100.8</v>
      </c>
      <c r="E90" s="21" t="n">
        <v>97.6</v>
      </c>
      <c r="F90" s="21" t="n">
        <v>112.2</v>
      </c>
      <c r="G90" s="21" t="n">
        <v>98.7</v>
      </c>
      <c r="H90" s="21" t="n">
        <v>97.4</v>
      </c>
      <c r="I90" s="21" t="n">
        <v>104.4</v>
      </c>
      <c r="J90" s="21" t="n">
        <v>103</v>
      </c>
      <c r="K90" s="21" t="n">
        <v>102.9</v>
      </c>
    </row>
    <row r="91" customFormat="false" ht="14.25" hidden="false" customHeight="true" outlineLevel="0" collapsed="false">
      <c r="B91" s="19" t="n">
        <v>2</v>
      </c>
      <c r="C91" s="21" t="n">
        <v>93.3</v>
      </c>
      <c r="D91" s="21" t="n">
        <v>101.8</v>
      </c>
      <c r="E91" s="21" t="n">
        <v>96.5</v>
      </c>
      <c r="F91" s="21" t="n">
        <v>109.8</v>
      </c>
      <c r="G91" s="21" t="n">
        <v>96.7</v>
      </c>
      <c r="H91" s="21" t="n">
        <v>99.5</v>
      </c>
      <c r="I91" s="21" t="n">
        <v>103.6</v>
      </c>
      <c r="J91" s="21" t="n">
        <v>102.4</v>
      </c>
      <c r="K91" s="21" t="n">
        <v>102.6</v>
      </c>
    </row>
    <row r="92" customFormat="false" ht="14.25" hidden="false" customHeight="true" outlineLevel="0" collapsed="false">
      <c r="B92" s="19" t="n">
        <v>3</v>
      </c>
      <c r="C92" s="21" t="n">
        <v>92.2</v>
      </c>
      <c r="D92" s="21" t="n">
        <v>100.6</v>
      </c>
      <c r="E92" s="21" t="n">
        <v>96.4</v>
      </c>
      <c r="F92" s="21" t="n">
        <v>110.2</v>
      </c>
      <c r="G92" s="21" t="n">
        <v>96.3</v>
      </c>
      <c r="H92" s="21" t="n">
        <v>100.7</v>
      </c>
      <c r="I92" s="21" t="n">
        <v>104.3</v>
      </c>
      <c r="J92" s="21" t="n">
        <v>103.1</v>
      </c>
      <c r="K92" s="21" t="n">
        <v>103.2</v>
      </c>
    </row>
    <row r="93" s="31" customFormat="true" ht="11.25" hidden="false" customHeight="true" outlineLevel="0" collapsed="false">
      <c r="A93" s="52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69"/>
      <c r="M93" s="69"/>
      <c r="N93" s="69"/>
    </row>
    <row r="94" s="4" customFormat="true" ht="12.75" hidden="false" customHeight="true" outlineLevel="0" collapsed="false">
      <c r="A94" s="4" t="s">
        <v>16</v>
      </c>
      <c r="B94" s="31"/>
      <c r="C94" s="31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="4" customFormat="true" ht="12.75" hidden="false" customHeight="true" outlineLevel="0" collapsed="false">
      <c r="A95" s="4" t="n">
        <v>2014</v>
      </c>
      <c r="B95" s="31"/>
      <c r="C95" s="51" t="n">
        <v>0.0291036088474972</v>
      </c>
      <c r="D95" s="51" t="n">
        <v>0.0223350253807106</v>
      </c>
      <c r="E95" s="51" t="n">
        <v>-0.0196656833824975</v>
      </c>
      <c r="F95" s="51" t="n">
        <v>0.0576208178438662</v>
      </c>
      <c r="G95" s="51" t="n">
        <v>0.00294406280667325</v>
      </c>
      <c r="H95" s="51" t="n">
        <v>0.00291828793774318</v>
      </c>
      <c r="I95" s="51" t="n">
        <v>0.0185728250244379</v>
      </c>
      <c r="J95" s="51" t="n">
        <v>0.0146914789422135</v>
      </c>
      <c r="K95" s="51" t="n">
        <v>0.0146914789422135</v>
      </c>
      <c r="L95" s="56"/>
      <c r="M95" s="56"/>
      <c r="N95" s="56"/>
    </row>
    <row r="96" s="4" customFormat="true" ht="12.75" hidden="false" customHeight="true" outlineLevel="0" collapsed="false">
      <c r="L96" s="56"/>
      <c r="M96" s="56"/>
      <c r="N96" s="56"/>
    </row>
    <row r="97" s="4" customFormat="true" ht="12.75" hidden="false" customHeight="true" outlineLevel="0" collapsed="false">
      <c r="A97" s="4" t="s">
        <v>17</v>
      </c>
      <c r="B97" s="31"/>
      <c r="C97" s="31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="4" customFormat="true" ht="12.75" hidden="false" customHeight="true" outlineLevel="0" collapsed="false">
      <c r="A98" s="4" t="n">
        <v>2014</v>
      </c>
      <c r="B98" s="31" t="n">
        <v>4</v>
      </c>
      <c r="C98" s="51" t="n">
        <v>-0.0330760749724366</v>
      </c>
      <c r="D98" s="51" t="n">
        <v>-0.00791295746785359</v>
      </c>
      <c r="E98" s="51" t="n">
        <v>-0.0119880119880119</v>
      </c>
      <c r="F98" s="51" t="n">
        <v>0.00526777875329221</v>
      </c>
      <c r="G98" s="51" t="n">
        <v>-0.00291828793774318</v>
      </c>
      <c r="H98" s="51" t="n">
        <v>-0.0318840579710145</v>
      </c>
      <c r="I98" s="51" t="n">
        <v>0.00956937799043067</v>
      </c>
      <c r="J98" s="51" t="n">
        <v>0.0038535645472062</v>
      </c>
      <c r="K98" s="51" t="n">
        <v>0.0048216007714561</v>
      </c>
      <c r="L98" s="56"/>
      <c r="M98" s="56"/>
      <c r="N98" s="56"/>
    </row>
    <row r="99" s="4" customFormat="true" ht="12.75" hidden="false" customHeight="true" outlineLevel="0" collapsed="false">
      <c r="A99" s="4" t="n">
        <v>2015</v>
      </c>
      <c r="B99" s="31" t="n">
        <v>1</v>
      </c>
      <c r="C99" s="51" t="n">
        <v>0.050171037628278</v>
      </c>
      <c r="D99" s="51" t="n">
        <v>0.00498504486540385</v>
      </c>
      <c r="E99" s="51" t="n">
        <v>-0.01314459049545</v>
      </c>
      <c r="F99" s="51" t="n">
        <v>-0.0200873362445415</v>
      </c>
      <c r="G99" s="51" t="n">
        <v>-0.0370731707317072</v>
      </c>
      <c r="H99" s="51" t="n">
        <v>-0.0279441117764471</v>
      </c>
      <c r="I99" s="51" t="n">
        <v>-0.0104265402843602</v>
      </c>
      <c r="J99" s="51" t="n">
        <v>-0.0115163147792706</v>
      </c>
      <c r="K99" s="51" t="n">
        <v>-0.0124760076775432</v>
      </c>
      <c r="L99" s="56"/>
      <c r="M99" s="56"/>
      <c r="N99" s="56"/>
    </row>
    <row r="100" s="4" customFormat="true" ht="12.75" hidden="false" customHeight="true" outlineLevel="0" collapsed="false">
      <c r="B100" s="31" t="n">
        <v>2</v>
      </c>
      <c r="C100" s="51" t="n">
        <v>0.0130293159609121</v>
      </c>
      <c r="D100" s="51" t="n">
        <v>0.00992063492063489</v>
      </c>
      <c r="E100" s="51" t="n">
        <v>-0.0112704918032787</v>
      </c>
      <c r="F100" s="51" t="n">
        <v>-0.0213903743315509</v>
      </c>
      <c r="G100" s="51" t="n">
        <v>-0.0202634245187436</v>
      </c>
      <c r="H100" s="51" t="n">
        <v>0.0215605749486651</v>
      </c>
      <c r="I100" s="51" t="n">
        <v>-0.00766283524904221</v>
      </c>
      <c r="J100" s="51" t="n">
        <v>-0.00582524271844653</v>
      </c>
      <c r="K100" s="51" t="n">
        <v>-0.00291545189504383</v>
      </c>
      <c r="L100" s="56"/>
      <c r="M100" s="56"/>
      <c r="N100" s="56"/>
    </row>
    <row r="101" s="4" customFormat="true" ht="12.75" hidden="false" customHeight="true" outlineLevel="0" collapsed="false">
      <c r="B101" s="31" t="n">
        <v>3</v>
      </c>
      <c r="C101" s="51" t="n">
        <v>-0.0117899249732046</v>
      </c>
      <c r="D101" s="51" t="n">
        <v>-0.0117878192534382</v>
      </c>
      <c r="E101" s="51" t="n">
        <v>-0.00103626943005175</v>
      </c>
      <c r="F101" s="51" t="n">
        <v>0.0036429872495447</v>
      </c>
      <c r="G101" s="51" t="n">
        <v>-0.00413650465356774</v>
      </c>
      <c r="H101" s="51" t="n">
        <v>0.0120603015075378</v>
      </c>
      <c r="I101" s="51" t="n">
        <v>0.0067567567567568</v>
      </c>
      <c r="J101" s="51" t="n">
        <v>0.00683593749999978</v>
      </c>
      <c r="K101" s="51" t="n">
        <v>0.00584795321637444</v>
      </c>
      <c r="L101" s="56"/>
      <c r="M101" s="56"/>
      <c r="N101" s="56"/>
    </row>
    <row r="102" s="4" customFormat="true" ht="12.75" hidden="false" customHeight="true" outlineLevel="0" collapsed="false">
      <c r="L102" s="56"/>
      <c r="M102" s="56"/>
      <c r="N102" s="56"/>
    </row>
    <row r="103" s="4" customFormat="true" ht="12.75" hidden="false" customHeight="true" outlineLevel="0" collapsed="false">
      <c r="A103" s="4" t="s">
        <v>18</v>
      </c>
      <c r="B103" s="31"/>
      <c r="C103" s="51"/>
      <c r="D103" s="51"/>
      <c r="E103" s="51"/>
      <c r="F103" s="51"/>
      <c r="G103" s="51"/>
      <c r="H103" s="51"/>
      <c r="I103" s="51"/>
      <c r="J103" s="51"/>
      <c r="K103" s="51"/>
      <c r="L103" s="56"/>
      <c r="M103" s="56"/>
      <c r="N103" s="56"/>
    </row>
    <row r="104" s="4" customFormat="true" ht="12.75" hidden="false" customHeight="true" outlineLevel="0" collapsed="false">
      <c r="A104" s="4" t="n">
        <v>2015</v>
      </c>
      <c r="B104" s="31" t="n">
        <v>3</v>
      </c>
      <c r="C104" s="51" t="n">
        <v>0.0165380374862183</v>
      </c>
      <c r="D104" s="51" t="n">
        <v>-0.00494559841740849</v>
      </c>
      <c r="E104" s="51" t="n">
        <v>-0.0369630369630368</v>
      </c>
      <c r="F104" s="51" t="n">
        <v>-0.0324846356453029</v>
      </c>
      <c r="G104" s="51" t="n">
        <v>-0.0632295719844358</v>
      </c>
      <c r="H104" s="51" t="n">
        <v>-0.0270531400966183</v>
      </c>
      <c r="I104" s="51" t="n">
        <v>-0.0019138755980862</v>
      </c>
      <c r="J104" s="51" t="n">
        <v>-0.00674373795761085</v>
      </c>
      <c r="K104" s="51" t="n">
        <v>-0.0048216007714561</v>
      </c>
      <c r="L104" s="56"/>
      <c r="M104" s="56"/>
      <c r="N104" s="56"/>
    </row>
    <row r="105" s="4" customFormat="true" ht="12.75" hidden="false" customHeight="true" outlineLevel="0" collapsed="false">
      <c r="L105" s="56"/>
      <c r="M105" s="56"/>
      <c r="N105" s="56"/>
    </row>
    <row r="106" s="31" customFormat="true" ht="11.25" hidden="false" customHeight="true" outlineLevel="0" collapsed="false">
      <c r="A106" s="31" t="s">
        <v>69</v>
      </c>
      <c r="B106" s="64"/>
      <c r="C106" s="4"/>
      <c r="D106" s="4"/>
      <c r="E106" s="4"/>
      <c r="F106" s="4"/>
      <c r="G106" s="4"/>
      <c r="H106" s="4"/>
      <c r="I106" s="4"/>
      <c r="J106" s="4"/>
      <c r="K106" s="64"/>
      <c r="L106" s="56"/>
      <c r="M106" s="56"/>
      <c r="N106" s="56"/>
    </row>
    <row r="109" customFormat="false" ht="12.75" hidden="false" customHeight="true" outlineLevel="0" collapsed="false"/>
  </sheetData>
  <mergeCells count="2">
    <mergeCell ref="A1:K1"/>
    <mergeCell ref="A2:I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10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1" activeCellId="0" sqref="A1"/>
    </sheetView>
  </sheetViews>
  <sheetFormatPr defaultRowHeight="9.95"/>
  <cols>
    <col collapsed="false" hidden="false" max="1" min="1" style="4" width="6.56122448979592"/>
    <col collapsed="false" hidden="false" max="2" min="2" style="4" width="6.41836734693878"/>
    <col collapsed="false" hidden="false" max="8" min="3" style="5" width="12.8418367346939"/>
    <col collapsed="false" hidden="false" max="9" min="9" style="5" width="13.984693877551"/>
    <col collapsed="false" hidden="false" max="257" min="10" style="5" width="9.13265306122449"/>
    <col collapsed="false" hidden="false" max="1025" min="258" style="0" width="9.13265306122449"/>
  </cols>
  <sheetData>
    <row r="1" s="33" customFormat="true" ht="18" hidden="false" customHeight="true" outlineLevel="0" collapsed="false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="4" customFormat="true" ht="14.25" hidden="false" customHeight="true" outlineLevel="0" collapsed="false">
      <c r="B2" s="5"/>
      <c r="C2" s="5"/>
      <c r="D2" s="5"/>
      <c r="E2" s="5"/>
      <c r="F2" s="5"/>
      <c r="G2" s="5"/>
      <c r="H2" s="5"/>
      <c r="I2" s="5"/>
      <c r="J2" s="19"/>
      <c r="K2" s="19"/>
      <c r="L2" s="19"/>
      <c r="M2" s="19"/>
    </row>
    <row r="3" customFormat="false" ht="15" hidden="false" customHeight="true" outlineLevel="0" collapsed="false">
      <c r="A3" s="5" t="s">
        <v>5</v>
      </c>
      <c r="B3" s="34"/>
      <c r="C3" s="35"/>
      <c r="D3" s="35"/>
      <c r="E3" s="35"/>
      <c r="F3" s="35"/>
      <c r="G3" s="35"/>
      <c r="H3" s="34"/>
      <c r="I3" s="36" t="s">
        <v>65</v>
      </c>
      <c r="J3" s="34"/>
      <c r="K3" s="34"/>
      <c r="L3" s="35"/>
      <c r="M3" s="35"/>
    </row>
    <row r="4" customFormat="false" ht="9.95" hidden="false" customHeight="true" outlineLevel="0" collapsed="false">
      <c r="A4" s="34"/>
      <c r="B4" s="34"/>
      <c r="C4" s="35"/>
      <c r="D4" s="35"/>
      <c r="E4" s="35"/>
      <c r="F4" s="35"/>
      <c r="G4" s="35"/>
      <c r="H4" s="35"/>
      <c r="I4" s="35"/>
      <c r="J4" s="36"/>
      <c r="K4" s="34"/>
      <c r="L4" s="34"/>
      <c r="M4" s="36"/>
    </row>
    <row r="5" s="43" customFormat="true" ht="45" hidden="false" customHeight="true" outlineLevel="0" collapsed="false">
      <c r="A5" s="61" t="s">
        <v>12</v>
      </c>
      <c r="B5" s="61" t="s">
        <v>75</v>
      </c>
      <c r="C5" s="62" t="s">
        <v>76</v>
      </c>
      <c r="D5" s="62" t="s">
        <v>77</v>
      </c>
      <c r="E5" s="62" t="s">
        <v>78</v>
      </c>
      <c r="F5" s="62" t="s">
        <v>79</v>
      </c>
      <c r="G5" s="62" t="s">
        <v>80</v>
      </c>
      <c r="H5" s="62" t="s">
        <v>67</v>
      </c>
      <c r="I5" s="62" t="s">
        <v>61</v>
      </c>
    </row>
    <row r="6" customFormat="false" ht="27" hidden="false" customHeight="true" outlineLevel="0" collapsed="false">
      <c r="A6" s="19" t="n">
        <v>1998</v>
      </c>
      <c r="C6" s="20" t="n">
        <v>37763</v>
      </c>
      <c r="D6" s="20" t="n">
        <v>26363</v>
      </c>
      <c r="E6" s="20" t="n">
        <v>64126</v>
      </c>
      <c r="F6" s="20" t="n">
        <v>1406</v>
      </c>
      <c r="G6" s="20" t="n">
        <v>65532</v>
      </c>
      <c r="H6" s="20" t="n">
        <v>8635</v>
      </c>
      <c r="I6" s="20" t="n">
        <v>74167</v>
      </c>
      <c r="J6" s="70"/>
      <c r="K6" s="70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</row>
    <row r="7" customFormat="false" ht="12.75" hidden="false" customHeight="true" outlineLevel="0" collapsed="false">
      <c r="A7" s="19" t="n">
        <v>1999</v>
      </c>
      <c r="C7" s="20" t="n">
        <v>39917</v>
      </c>
      <c r="D7" s="20" t="n">
        <v>24478</v>
      </c>
      <c r="E7" s="20" t="n">
        <v>64395</v>
      </c>
      <c r="F7" s="20" t="n">
        <v>1512</v>
      </c>
      <c r="G7" s="20" t="n">
        <v>65906</v>
      </c>
      <c r="H7" s="20" t="n">
        <v>9156</v>
      </c>
      <c r="I7" s="20" t="n">
        <v>75063</v>
      </c>
      <c r="J7" s="70"/>
      <c r="K7" s="70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</row>
    <row r="8" customFormat="false" ht="12.75" hidden="false" customHeight="true" outlineLevel="0" collapsed="false">
      <c r="A8" s="19" t="n">
        <v>2000</v>
      </c>
      <c r="C8" s="20" t="n">
        <v>42684</v>
      </c>
      <c r="D8" s="20" t="n">
        <v>24885</v>
      </c>
      <c r="E8" s="20" t="n">
        <v>67569</v>
      </c>
      <c r="F8" s="20" t="n">
        <v>1560</v>
      </c>
      <c r="G8" s="20" t="n">
        <v>69129</v>
      </c>
      <c r="H8" s="20" t="n">
        <v>9533</v>
      </c>
      <c r="I8" s="20" t="n">
        <v>78662</v>
      </c>
      <c r="J8" s="70"/>
      <c r="K8" s="70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</row>
    <row r="9" customFormat="false" ht="12.75" hidden="false" customHeight="true" outlineLevel="0" collapsed="false">
      <c r="A9" s="19" t="n">
        <v>2001</v>
      </c>
      <c r="C9" s="20" t="n">
        <v>46753</v>
      </c>
      <c r="D9" s="20" t="n">
        <v>25350</v>
      </c>
      <c r="E9" s="20" t="n">
        <v>72102</v>
      </c>
      <c r="F9" s="20" t="n">
        <v>1458</v>
      </c>
      <c r="G9" s="20" t="n">
        <v>73560</v>
      </c>
      <c r="H9" s="20" t="n">
        <v>9702</v>
      </c>
      <c r="I9" s="20" t="n">
        <v>83262</v>
      </c>
      <c r="J9" s="70"/>
      <c r="K9" s="70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</row>
    <row r="10" customFormat="false" ht="12.75" hidden="false" customHeight="true" outlineLevel="0" collapsed="false">
      <c r="A10" s="19" t="n">
        <v>2002</v>
      </c>
      <c r="C10" s="20" t="n">
        <v>47356</v>
      </c>
      <c r="D10" s="20" t="n">
        <v>28116</v>
      </c>
      <c r="E10" s="20" t="n">
        <v>75472</v>
      </c>
      <c r="F10" s="20" t="n">
        <v>1530</v>
      </c>
      <c r="G10" s="20" t="n">
        <v>77002</v>
      </c>
      <c r="H10" s="20" t="n">
        <v>10019</v>
      </c>
      <c r="I10" s="20" t="n">
        <v>87020</v>
      </c>
      <c r="J10" s="70"/>
      <c r="K10" s="70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</row>
    <row r="11" customFormat="false" ht="12.75" hidden="false" customHeight="true" outlineLevel="0" collapsed="false">
      <c r="A11" s="19" t="n">
        <v>2003</v>
      </c>
      <c r="C11" s="20" t="n">
        <v>49833</v>
      </c>
      <c r="D11" s="20" t="n">
        <v>30062</v>
      </c>
      <c r="E11" s="20" t="n">
        <v>79895</v>
      </c>
      <c r="F11" s="20" t="n">
        <v>1492</v>
      </c>
      <c r="G11" s="20" t="n">
        <v>81388</v>
      </c>
      <c r="H11" s="20" t="n">
        <v>10514</v>
      </c>
      <c r="I11" s="20" t="n">
        <v>91902</v>
      </c>
      <c r="J11" s="70"/>
      <c r="K11" s="70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</row>
    <row r="12" customFormat="false" ht="12.75" hidden="false" customHeight="true" outlineLevel="0" collapsed="false">
      <c r="A12" s="19" t="n">
        <v>2004</v>
      </c>
      <c r="C12" s="20" t="n">
        <v>53149</v>
      </c>
      <c r="D12" s="20" t="n">
        <v>32436</v>
      </c>
      <c r="E12" s="20" t="n">
        <v>85584</v>
      </c>
      <c r="F12" s="20" t="n">
        <v>1533</v>
      </c>
      <c r="G12" s="20" t="n">
        <v>87118</v>
      </c>
      <c r="H12" s="20" t="n">
        <v>11193</v>
      </c>
      <c r="I12" s="20" t="n">
        <v>98311</v>
      </c>
      <c r="J12" s="70"/>
      <c r="K12" s="7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</row>
    <row r="13" customFormat="false" ht="12.75" hidden="false" customHeight="true" outlineLevel="0" collapsed="false">
      <c r="A13" s="19" t="n">
        <v>2005</v>
      </c>
      <c r="C13" s="20" t="n">
        <v>56233</v>
      </c>
      <c r="D13" s="20" t="n">
        <v>35094</v>
      </c>
      <c r="E13" s="20" t="n">
        <v>91327</v>
      </c>
      <c r="F13" s="20" t="n">
        <v>1201</v>
      </c>
      <c r="G13" s="20" t="n">
        <v>92528</v>
      </c>
      <c r="H13" s="20" t="n">
        <v>11832</v>
      </c>
      <c r="I13" s="20" t="n">
        <v>104360</v>
      </c>
      <c r="J13" s="70"/>
      <c r="K13" s="7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</row>
    <row r="14" customFormat="false" ht="12.75" hidden="false" customHeight="true" outlineLevel="0" collapsed="false">
      <c r="A14" s="19" t="n">
        <v>2006</v>
      </c>
      <c r="C14" s="20" t="n">
        <v>59812</v>
      </c>
      <c r="D14" s="20" t="n">
        <v>38121</v>
      </c>
      <c r="E14" s="20" t="n">
        <v>97934</v>
      </c>
      <c r="F14" s="20" t="n">
        <v>1149</v>
      </c>
      <c r="G14" s="20" t="n">
        <v>99083</v>
      </c>
      <c r="H14" s="20" t="n">
        <v>12386</v>
      </c>
      <c r="I14" s="20" t="n">
        <v>111469</v>
      </c>
      <c r="J14" s="70"/>
      <c r="K14" s="7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customFormat="false" ht="12.75" hidden="false" customHeight="true" outlineLevel="0" collapsed="false">
      <c r="A15" s="19" t="n">
        <v>2007</v>
      </c>
      <c r="C15" s="20" t="n">
        <v>63431</v>
      </c>
      <c r="D15" s="20" t="n">
        <v>38236</v>
      </c>
      <c r="E15" s="20" t="n">
        <v>101667</v>
      </c>
      <c r="F15" s="20" t="n">
        <v>1136</v>
      </c>
      <c r="G15" s="20" t="n">
        <v>102803</v>
      </c>
      <c r="H15" s="20" t="n">
        <v>13323</v>
      </c>
      <c r="I15" s="20" t="n">
        <v>116126</v>
      </c>
      <c r="J15" s="70"/>
      <c r="K15" s="7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</row>
    <row r="16" customFormat="false" ht="12.75" hidden="false" customHeight="true" outlineLevel="0" collapsed="false">
      <c r="A16" s="19" t="n">
        <v>2008</v>
      </c>
      <c r="C16" s="20" t="n">
        <v>64423</v>
      </c>
      <c r="D16" s="20" t="n">
        <v>42636</v>
      </c>
      <c r="E16" s="20" t="n">
        <v>107059</v>
      </c>
      <c r="F16" s="20" t="n">
        <v>1104</v>
      </c>
      <c r="G16" s="20" t="n">
        <v>108164</v>
      </c>
      <c r="H16" s="20" t="n">
        <v>13132</v>
      </c>
      <c r="I16" s="20" t="n">
        <v>121295</v>
      </c>
      <c r="J16" s="70"/>
      <c r="K16" s="7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</row>
    <row r="17" customFormat="false" ht="12.75" hidden="false" customHeight="true" outlineLevel="0" collapsed="false">
      <c r="A17" s="19" t="n">
        <v>2009</v>
      </c>
      <c r="C17" s="20" t="n">
        <v>64878</v>
      </c>
      <c r="D17" s="20" t="n">
        <v>41811</v>
      </c>
      <c r="E17" s="20" t="n">
        <v>106688</v>
      </c>
      <c r="F17" s="20" t="n">
        <v>1154</v>
      </c>
      <c r="G17" s="20" t="n">
        <v>107842</v>
      </c>
      <c r="H17" s="20" t="n">
        <v>12019</v>
      </c>
      <c r="I17" s="20" t="n">
        <v>119861</v>
      </c>
      <c r="J17" s="70"/>
      <c r="K17" s="7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</row>
    <row r="18" customFormat="false" ht="12.75" hidden="false" customHeight="true" outlineLevel="0" collapsed="false">
      <c r="A18" s="19" t="n">
        <v>2010</v>
      </c>
      <c r="C18" s="20" t="n">
        <v>64955</v>
      </c>
      <c r="D18" s="20" t="n">
        <v>42501</v>
      </c>
      <c r="E18" s="20" t="n">
        <v>107456</v>
      </c>
      <c r="F18" s="20" t="n">
        <v>1494</v>
      </c>
      <c r="G18" s="20" t="n">
        <v>108950</v>
      </c>
      <c r="H18" s="20" t="n">
        <v>13580</v>
      </c>
      <c r="I18" s="20" t="n">
        <v>122530</v>
      </c>
      <c r="J18" s="70"/>
      <c r="K18" s="7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3"/>
    </row>
    <row r="19" customFormat="false" ht="12.75" hidden="false" customHeight="true" outlineLevel="0" collapsed="false">
      <c r="A19" s="19" t="n">
        <v>2011</v>
      </c>
      <c r="C19" s="20" t="n">
        <v>65641</v>
      </c>
      <c r="D19" s="20" t="n">
        <v>45588</v>
      </c>
      <c r="E19" s="20" t="n">
        <v>111229</v>
      </c>
      <c r="F19" s="20" t="n">
        <v>1317</v>
      </c>
      <c r="G19" s="20" t="n">
        <v>112546</v>
      </c>
      <c r="H19" s="20" t="n">
        <v>15013</v>
      </c>
      <c r="I19" s="20" t="n">
        <v>127559</v>
      </c>
      <c r="J19" s="70"/>
      <c r="K19" s="7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3"/>
    </row>
    <row r="20" customFormat="false" ht="12.75" hidden="false" customHeight="true" outlineLevel="0" collapsed="false">
      <c r="A20" s="19" t="n">
        <v>2012</v>
      </c>
      <c r="C20" s="20" t="n">
        <v>66216</v>
      </c>
      <c r="D20" s="20" t="n">
        <v>46246</v>
      </c>
      <c r="E20" s="20" t="n">
        <v>112462</v>
      </c>
      <c r="F20" s="20" t="n">
        <v>1482</v>
      </c>
      <c r="G20" s="20" t="n">
        <v>113944</v>
      </c>
      <c r="H20" s="20" t="n">
        <v>15269</v>
      </c>
      <c r="I20" s="20" t="n">
        <v>129213</v>
      </c>
      <c r="J20" s="70"/>
      <c r="K20" s="7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3"/>
    </row>
    <row r="21" customFormat="false" ht="12.75" hidden="false" customHeight="true" outlineLevel="0" collapsed="false">
      <c r="A21" s="19" t="n">
        <v>2013</v>
      </c>
      <c r="C21" s="20" t="n">
        <v>68174</v>
      </c>
      <c r="D21" s="20" t="n">
        <v>48814</v>
      </c>
      <c r="E21" s="20" t="n">
        <v>116988</v>
      </c>
      <c r="F21" s="20" t="n">
        <v>1452</v>
      </c>
      <c r="G21" s="20" t="n">
        <v>118440</v>
      </c>
      <c r="H21" s="20" t="n">
        <v>15890</v>
      </c>
      <c r="I21" s="20" t="n">
        <v>134331</v>
      </c>
      <c r="J21" s="70"/>
      <c r="K21" s="7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/>
    </row>
    <row r="22" customFormat="false" ht="12.75" hidden="false" customHeight="true" outlineLevel="0" collapsed="false">
      <c r="A22" s="19" t="n">
        <v>2014</v>
      </c>
      <c r="C22" s="20" t="n">
        <v>69830</v>
      </c>
      <c r="D22" s="20" t="n">
        <v>51961</v>
      </c>
      <c r="E22" s="20" t="n">
        <v>121790</v>
      </c>
      <c r="F22" s="20" t="n">
        <v>1440</v>
      </c>
      <c r="G22" s="20" t="n">
        <v>123230</v>
      </c>
      <c r="H22" s="20" t="n">
        <v>16561</v>
      </c>
      <c r="I22" s="20" t="n">
        <v>139791</v>
      </c>
      <c r="J22" s="70"/>
      <c r="K22" s="7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</row>
    <row r="23" customFormat="false" ht="27" hidden="false" customHeight="true" outlineLevel="0" collapsed="false">
      <c r="A23" s="19" t="n">
        <v>1998</v>
      </c>
      <c r="B23" s="19" t="n">
        <v>1</v>
      </c>
      <c r="C23" s="20" t="n">
        <v>9129</v>
      </c>
      <c r="D23" s="20" t="n">
        <v>6845</v>
      </c>
      <c r="E23" s="20" t="n">
        <v>15974</v>
      </c>
      <c r="F23" s="20" t="n">
        <v>347</v>
      </c>
      <c r="G23" s="20" t="n">
        <v>16321</v>
      </c>
      <c r="H23" s="20" t="n">
        <v>2085</v>
      </c>
      <c r="I23" s="20" t="n">
        <v>18405</v>
      </c>
      <c r="J23" s="70"/>
      <c r="K23" s="70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</row>
    <row r="24" customFormat="false" ht="12.75" hidden="false" customHeight="true" outlineLevel="0" collapsed="false">
      <c r="B24" s="19" t="n">
        <v>2</v>
      </c>
      <c r="C24" s="20" t="n">
        <v>9415</v>
      </c>
      <c r="D24" s="20" t="n">
        <v>6721</v>
      </c>
      <c r="E24" s="20" t="n">
        <v>16136</v>
      </c>
      <c r="F24" s="20" t="n">
        <v>350</v>
      </c>
      <c r="G24" s="20" t="n">
        <v>16486</v>
      </c>
      <c r="H24" s="20" t="n">
        <v>2149</v>
      </c>
      <c r="I24" s="20" t="n">
        <v>18635</v>
      </c>
      <c r="J24" s="70"/>
      <c r="K24" s="70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</row>
    <row r="25" customFormat="false" ht="12.75" hidden="false" customHeight="true" outlineLevel="0" collapsed="false">
      <c r="B25" s="19" t="n">
        <v>3</v>
      </c>
      <c r="C25" s="20" t="n">
        <v>9704</v>
      </c>
      <c r="D25" s="20" t="n">
        <v>6386</v>
      </c>
      <c r="E25" s="20" t="n">
        <v>16090</v>
      </c>
      <c r="F25" s="20" t="n">
        <v>355</v>
      </c>
      <c r="G25" s="20" t="n">
        <v>16445</v>
      </c>
      <c r="H25" s="20" t="n">
        <v>2202</v>
      </c>
      <c r="I25" s="20" t="n">
        <v>18646</v>
      </c>
      <c r="J25" s="70"/>
      <c r="K25" s="70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</row>
    <row r="26" customFormat="false" ht="12.75" hidden="false" customHeight="true" outlineLevel="0" collapsed="false">
      <c r="B26" s="19" t="n">
        <v>4</v>
      </c>
      <c r="C26" s="20" t="n">
        <v>9513</v>
      </c>
      <c r="D26" s="20" t="n">
        <v>6412</v>
      </c>
      <c r="E26" s="20" t="n">
        <v>15925</v>
      </c>
      <c r="F26" s="20" t="n">
        <v>355</v>
      </c>
      <c r="G26" s="20" t="n">
        <v>16280</v>
      </c>
      <c r="H26" s="20" t="n">
        <v>2200</v>
      </c>
      <c r="I26" s="20" t="n">
        <v>18480</v>
      </c>
      <c r="J26" s="70"/>
      <c r="K26" s="70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customFormat="false" ht="21" hidden="false" customHeight="true" outlineLevel="0" collapsed="false">
      <c r="A27" s="19" t="n">
        <v>1999</v>
      </c>
      <c r="B27" s="19" t="n">
        <v>1</v>
      </c>
      <c r="C27" s="20" t="n">
        <v>9722</v>
      </c>
      <c r="D27" s="20" t="n">
        <v>6200</v>
      </c>
      <c r="E27" s="20" t="n">
        <v>15922</v>
      </c>
      <c r="F27" s="20" t="n">
        <v>362</v>
      </c>
      <c r="G27" s="20" t="n">
        <v>16284</v>
      </c>
      <c r="H27" s="20" t="n">
        <v>2258</v>
      </c>
      <c r="I27" s="20" t="n">
        <v>18542</v>
      </c>
      <c r="J27" s="70"/>
      <c r="K27" s="70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3"/>
    </row>
    <row r="28" customFormat="false" ht="12.75" hidden="false" customHeight="true" outlineLevel="0" collapsed="false">
      <c r="B28" s="19" t="n">
        <v>2</v>
      </c>
      <c r="C28" s="20" t="n">
        <v>9927</v>
      </c>
      <c r="D28" s="20" t="n">
        <v>5965</v>
      </c>
      <c r="E28" s="20" t="n">
        <v>15892</v>
      </c>
      <c r="F28" s="20" t="n">
        <v>378</v>
      </c>
      <c r="G28" s="20" t="n">
        <v>16270</v>
      </c>
      <c r="H28" s="20" t="n">
        <v>2237</v>
      </c>
      <c r="I28" s="20" t="n">
        <v>18507</v>
      </c>
      <c r="J28" s="70"/>
      <c r="K28" s="70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  <row r="29" customFormat="false" ht="12.75" hidden="false" customHeight="true" outlineLevel="0" collapsed="false">
      <c r="B29" s="19" t="n">
        <v>3</v>
      </c>
      <c r="C29" s="20" t="n">
        <v>10052</v>
      </c>
      <c r="D29" s="20" t="n">
        <v>6040</v>
      </c>
      <c r="E29" s="20" t="n">
        <v>16091</v>
      </c>
      <c r="F29" s="20" t="n">
        <v>382</v>
      </c>
      <c r="G29" s="20" t="n">
        <v>16474</v>
      </c>
      <c r="H29" s="20" t="n">
        <v>2298</v>
      </c>
      <c r="I29" s="20" t="n">
        <v>18772</v>
      </c>
      <c r="J29" s="70"/>
      <c r="K29" s="70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</row>
    <row r="30" customFormat="false" ht="12.75" hidden="false" customHeight="true" outlineLevel="0" collapsed="false">
      <c r="B30" s="19" t="n">
        <v>4</v>
      </c>
      <c r="C30" s="20" t="n">
        <v>10216</v>
      </c>
      <c r="D30" s="20" t="n">
        <v>6274</v>
      </c>
      <c r="E30" s="20" t="n">
        <v>16490</v>
      </c>
      <c r="F30" s="20" t="n">
        <v>389</v>
      </c>
      <c r="G30" s="20" t="n">
        <v>16879</v>
      </c>
      <c r="H30" s="20" t="n">
        <v>2364</v>
      </c>
      <c r="I30" s="20" t="n">
        <v>19243</v>
      </c>
      <c r="J30" s="70"/>
      <c r="K30" s="70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customFormat="false" ht="24" hidden="false" customHeight="true" outlineLevel="0" collapsed="false">
      <c r="A31" s="19" t="n">
        <v>2000</v>
      </c>
      <c r="B31" s="19" t="n">
        <v>1</v>
      </c>
      <c r="C31" s="20" t="n">
        <v>10299</v>
      </c>
      <c r="D31" s="20" t="n">
        <v>6283</v>
      </c>
      <c r="E31" s="20" t="n">
        <v>16582</v>
      </c>
      <c r="F31" s="20" t="n">
        <v>394</v>
      </c>
      <c r="G31" s="20" t="n">
        <v>16976</v>
      </c>
      <c r="H31" s="20" t="n">
        <v>2369</v>
      </c>
      <c r="I31" s="20" t="n">
        <v>19345</v>
      </c>
      <c r="J31" s="70"/>
      <c r="K31" s="70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3"/>
    </row>
    <row r="32" customFormat="false" ht="12.75" hidden="false" customHeight="true" outlineLevel="0" collapsed="false">
      <c r="B32" s="19" t="n">
        <v>2</v>
      </c>
      <c r="C32" s="20" t="n">
        <v>10467</v>
      </c>
      <c r="D32" s="20" t="n">
        <v>6295</v>
      </c>
      <c r="E32" s="20" t="n">
        <v>16762</v>
      </c>
      <c r="F32" s="20" t="n">
        <v>391</v>
      </c>
      <c r="G32" s="20" t="n">
        <v>17154</v>
      </c>
      <c r="H32" s="20" t="n">
        <v>2394</v>
      </c>
      <c r="I32" s="20" t="n">
        <v>19548</v>
      </c>
      <c r="J32" s="70"/>
      <c r="K32" s="70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3"/>
    </row>
    <row r="33" customFormat="false" ht="12.75" hidden="false" customHeight="true" outlineLevel="0" collapsed="false">
      <c r="B33" s="19" t="n">
        <v>3</v>
      </c>
      <c r="C33" s="20" t="n">
        <v>10807</v>
      </c>
      <c r="D33" s="20" t="n">
        <v>6181</v>
      </c>
      <c r="E33" s="20" t="n">
        <v>16988</v>
      </c>
      <c r="F33" s="20" t="n">
        <v>391</v>
      </c>
      <c r="G33" s="20" t="n">
        <v>17380</v>
      </c>
      <c r="H33" s="20" t="n">
        <v>2387</v>
      </c>
      <c r="I33" s="20" t="n">
        <v>19766</v>
      </c>
      <c r="J33" s="70"/>
      <c r="K33" s="70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</row>
    <row r="34" customFormat="false" ht="12.75" hidden="false" customHeight="true" outlineLevel="0" collapsed="false">
      <c r="B34" s="19" t="n">
        <v>4</v>
      </c>
      <c r="C34" s="20" t="n">
        <v>11111</v>
      </c>
      <c r="D34" s="20" t="n">
        <v>6126</v>
      </c>
      <c r="E34" s="20" t="n">
        <v>17236</v>
      </c>
      <c r="F34" s="20" t="n">
        <v>383</v>
      </c>
      <c r="G34" s="20" t="n">
        <v>17619</v>
      </c>
      <c r="H34" s="20" t="n">
        <v>2383</v>
      </c>
      <c r="I34" s="20" t="n">
        <v>20002</v>
      </c>
      <c r="J34" s="70"/>
      <c r="K34" s="70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</row>
    <row r="35" customFormat="false" ht="18.75" hidden="false" customHeight="true" outlineLevel="0" collapsed="false">
      <c r="A35" s="19" t="n">
        <v>2001</v>
      </c>
      <c r="B35" s="19" t="n">
        <v>1</v>
      </c>
      <c r="C35" s="20" t="n">
        <v>11508</v>
      </c>
      <c r="D35" s="20" t="n">
        <v>6168</v>
      </c>
      <c r="E35" s="20" t="n">
        <v>17676</v>
      </c>
      <c r="F35" s="20" t="n">
        <v>367</v>
      </c>
      <c r="G35" s="20" t="n">
        <v>18043</v>
      </c>
      <c r="H35" s="20" t="n">
        <v>2397</v>
      </c>
      <c r="I35" s="20" t="n">
        <v>20440</v>
      </c>
      <c r="J35" s="70"/>
      <c r="K35" s="70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</row>
    <row r="36" customFormat="false" ht="12.75" hidden="false" customHeight="true" outlineLevel="0" collapsed="false">
      <c r="B36" s="19" t="n">
        <v>2</v>
      </c>
      <c r="C36" s="20" t="n">
        <v>11668</v>
      </c>
      <c r="D36" s="20" t="n">
        <v>6285</v>
      </c>
      <c r="E36" s="20" t="n">
        <v>17953</v>
      </c>
      <c r="F36" s="20" t="n">
        <v>362</v>
      </c>
      <c r="G36" s="20" t="n">
        <v>18315</v>
      </c>
      <c r="H36" s="20" t="n">
        <v>2416</v>
      </c>
      <c r="I36" s="20" t="n">
        <v>20732</v>
      </c>
      <c r="J36" s="70"/>
      <c r="K36" s="70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3"/>
    </row>
    <row r="37" customFormat="false" ht="12.75" hidden="false" customHeight="true" outlineLevel="0" collapsed="false">
      <c r="B37" s="19" t="n">
        <v>3</v>
      </c>
      <c r="C37" s="20" t="n">
        <v>11761</v>
      </c>
      <c r="D37" s="20" t="n">
        <v>6354</v>
      </c>
      <c r="E37" s="20" t="n">
        <v>18116</v>
      </c>
      <c r="F37" s="20" t="n">
        <v>360</v>
      </c>
      <c r="G37" s="20" t="n">
        <v>18476</v>
      </c>
      <c r="H37" s="20" t="n">
        <v>2452</v>
      </c>
      <c r="I37" s="20" t="n">
        <v>20928</v>
      </c>
      <c r="J37" s="70"/>
      <c r="K37" s="70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</row>
    <row r="38" customFormat="false" ht="12.75" hidden="false" customHeight="true" outlineLevel="0" collapsed="false">
      <c r="B38" s="19" t="n">
        <v>4</v>
      </c>
      <c r="C38" s="20" t="n">
        <v>11815</v>
      </c>
      <c r="D38" s="20" t="n">
        <v>6542</v>
      </c>
      <c r="E38" s="20" t="n">
        <v>18357</v>
      </c>
      <c r="F38" s="20" t="n">
        <v>369</v>
      </c>
      <c r="G38" s="20" t="n">
        <v>18726</v>
      </c>
      <c r="H38" s="20" t="n">
        <v>2437</v>
      </c>
      <c r="I38" s="20" t="n">
        <v>21163</v>
      </c>
      <c r="J38" s="70"/>
      <c r="K38" s="70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</row>
    <row r="39" customFormat="false" ht="20.25" hidden="false" customHeight="true" outlineLevel="0" collapsed="false">
      <c r="A39" s="19" t="n">
        <v>2002</v>
      </c>
      <c r="B39" s="19" t="n">
        <v>1</v>
      </c>
      <c r="C39" s="20" t="n">
        <v>11747</v>
      </c>
      <c r="D39" s="20" t="n">
        <v>6725</v>
      </c>
      <c r="E39" s="20" t="n">
        <v>18472</v>
      </c>
      <c r="F39" s="20" t="n">
        <v>381</v>
      </c>
      <c r="G39" s="20" t="n">
        <v>18852</v>
      </c>
      <c r="H39" s="20" t="n">
        <v>2468</v>
      </c>
      <c r="I39" s="20" t="n">
        <v>21321</v>
      </c>
      <c r="J39" s="70"/>
      <c r="K39" s="70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</row>
    <row r="40" customFormat="false" ht="12.75" hidden="false" customHeight="true" outlineLevel="0" collapsed="false">
      <c r="B40" s="19" t="n">
        <v>2</v>
      </c>
      <c r="C40" s="20" t="n">
        <v>11770</v>
      </c>
      <c r="D40" s="20" t="n">
        <v>6928</v>
      </c>
      <c r="E40" s="20" t="n">
        <v>18698</v>
      </c>
      <c r="F40" s="20" t="n">
        <v>379</v>
      </c>
      <c r="G40" s="20" t="n">
        <v>19077</v>
      </c>
      <c r="H40" s="20" t="n">
        <v>2519</v>
      </c>
      <c r="I40" s="20" t="n">
        <v>21596</v>
      </c>
      <c r="J40" s="70"/>
      <c r="K40" s="70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3"/>
    </row>
    <row r="41" customFormat="false" ht="12.75" hidden="false" customHeight="true" outlineLevel="0" collapsed="false">
      <c r="B41" s="19" t="n">
        <v>3</v>
      </c>
      <c r="C41" s="20" t="n">
        <v>11829</v>
      </c>
      <c r="D41" s="20" t="n">
        <v>7233</v>
      </c>
      <c r="E41" s="20" t="n">
        <v>19061</v>
      </c>
      <c r="F41" s="20" t="n">
        <v>383</v>
      </c>
      <c r="G41" s="20" t="n">
        <v>19445</v>
      </c>
      <c r="H41" s="20" t="n">
        <v>2506</v>
      </c>
      <c r="I41" s="20" t="n">
        <v>21951</v>
      </c>
      <c r="J41" s="70"/>
      <c r="K41" s="70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</row>
    <row r="42" customFormat="false" ht="12.75" hidden="false" customHeight="true" outlineLevel="0" collapsed="false">
      <c r="B42" s="19" t="n">
        <v>4</v>
      </c>
      <c r="C42" s="20" t="n">
        <v>12010</v>
      </c>
      <c r="D42" s="20" t="n">
        <v>7231</v>
      </c>
      <c r="E42" s="20" t="n">
        <v>19241</v>
      </c>
      <c r="F42" s="20" t="n">
        <v>386</v>
      </c>
      <c r="G42" s="20" t="n">
        <v>19628</v>
      </c>
      <c r="H42" s="20" t="n">
        <v>2525</v>
      </c>
      <c r="I42" s="20" t="n">
        <v>22153</v>
      </c>
      <c r="J42" s="70"/>
      <c r="K42" s="70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3"/>
    </row>
    <row r="43" customFormat="false" ht="18" hidden="false" customHeight="true" outlineLevel="0" collapsed="false">
      <c r="A43" s="19" t="n">
        <v>2003</v>
      </c>
      <c r="B43" s="19" t="n">
        <v>1</v>
      </c>
      <c r="C43" s="20" t="n">
        <v>12159</v>
      </c>
      <c r="D43" s="20" t="n">
        <v>7290</v>
      </c>
      <c r="E43" s="20" t="n">
        <v>19448</v>
      </c>
      <c r="F43" s="20" t="n">
        <v>386</v>
      </c>
      <c r="G43" s="20" t="n">
        <v>19834</v>
      </c>
      <c r="H43" s="20" t="n">
        <v>2494</v>
      </c>
      <c r="I43" s="20" t="n">
        <v>22328</v>
      </c>
      <c r="J43" s="70"/>
      <c r="K43" s="70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3"/>
    </row>
    <row r="44" customFormat="false" ht="12.75" hidden="false" customHeight="true" outlineLevel="0" collapsed="false">
      <c r="B44" s="19" t="n">
        <v>2</v>
      </c>
      <c r="C44" s="20" t="n">
        <v>12299</v>
      </c>
      <c r="D44" s="20" t="n">
        <v>7481</v>
      </c>
      <c r="E44" s="20" t="n">
        <v>19780</v>
      </c>
      <c r="F44" s="20" t="n">
        <v>361</v>
      </c>
      <c r="G44" s="20" t="n">
        <v>20141</v>
      </c>
      <c r="H44" s="20" t="n">
        <v>2685</v>
      </c>
      <c r="I44" s="20" t="n">
        <v>22827</v>
      </c>
      <c r="J44" s="70"/>
      <c r="K44" s="70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3"/>
    </row>
    <row r="45" customFormat="false" ht="12.75" hidden="false" customHeight="true" outlineLevel="0" collapsed="false">
      <c r="B45" s="19" t="n">
        <v>3</v>
      </c>
      <c r="C45" s="20" t="n">
        <v>12650</v>
      </c>
      <c r="D45" s="20" t="n">
        <v>7654</v>
      </c>
      <c r="E45" s="20" t="n">
        <v>20305</v>
      </c>
      <c r="F45" s="20" t="n">
        <v>367</v>
      </c>
      <c r="G45" s="20" t="n">
        <v>20671</v>
      </c>
      <c r="H45" s="20" t="n">
        <v>2586</v>
      </c>
      <c r="I45" s="20" t="n">
        <v>23258</v>
      </c>
      <c r="J45" s="70"/>
      <c r="K45" s="70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3"/>
    </row>
    <row r="46" customFormat="false" ht="12.75" hidden="false" customHeight="true" outlineLevel="0" collapsed="false">
      <c r="B46" s="19" t="n">
        <v>4</v>
      </c>
      <c r="C46" s="20" t="n">
        <v>12726</v>
      </c>
      <c r="D46" s="20" t="n">
        <v>7637</v>
      </c>
      <c r="E46" s="20" t="n">
        <v>20362</v>
      </c>
      <c r="F46" s="20" t="n">
        <v>378</v>
      </c>
      <c r="G46" s="20" t="n">
        <v>20741</v>
      </c>
      <c r="H46" s="20" t="n">
        <v>2749</v>
      </c>
      <c r="I46" s="20" t="n">
        <v>23490</v>
      </c>
      <c r="J46" s="70"/>
      <c r="K46" s="70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</row>
    <row r="47" customFormat="false" ht="21" hidden="false" customHeight="true" outlineLevel="0" collapsed="false">
      <c r="A47" s="19" t="n">
        <v>2004</v>
      </c>
      <c r="B47" s="19" t="n">
        <v>1</v>
      </c>
      <c r="C47" s="20" t="n">
        <v>12964</v>
      </c>
      <c r="D47" s="20" t="n">
        <v>7885</v>
      </c>
      <c r="E47" s="20" t="n">
        <v>20848</v>
      </c>
      <c r="F47" s="20" t="n">
        <v>374</v>
      </c>
      <c r="G47" s="20" t="n">
        <v>21222</v>
      </c>
      <c r="H47" s="20" t="n">
        <v>2792</v>
      </c>
      <c r="I47" s="20" t="n">
        <v>24014</v>
      </c>
      <c r="J47" s="70"/>
      <c r="K47" s="70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3"/>
    </row>
    <row r="48" customFormat="false" ht="12.75" hidden="false" customHeight="true" outlineLevel="0" collapsed="false">
      <c r="B48" s="19" t="n">
        <v>2</v>
      </c>
      <c r="C48" s="20" t="n">
        <v>13136</v>
      </c>
      <c r="D48" s="20" t="n">
        <v>8127</v>
      </c>
      <c r="E48" s="20" t="n">
        <v>21263</v>
      </c>
      <c r="F48" s="20" t="n">
        <v>388</v>
      </c>
      <c r="G48" s="20" t="n">
        <v>21651</v>
      </c>
      <c r="H48" s="20" t="n">
        <v>2795</v>
      </c>
      <c r="I48" s="20" t="n">
        <v>24446</v>
      </c>
      <c r="J48" s="70"/>
      <c r="K48" s="70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3"/>
    </row>
    <row r="49" customFormat="false" ht="12.75" hidden="false" customHeight="true" outlineLevel="0" collapsed="false">
      <c r="B49" s="19" t="n">
        <v>3</v>
      </c>
      <c r="C49" s="20" t="n">
        <v>13425</v>
      </c>
      <c r="D49" s="20" t="n">
        <v>8124</v>
      </c>
      <c r="E49" s="20" t="n">
        <v>21549</v>
      </c>
      <c r="F49" s="20" t="n">
        <v>391</v>
      </c>
      <c r="G49" s="20" t="n">
        <v>21940</v>
      </c>
      <c r="H49" s="20" t="n">
        <v>2754</v>
      </c>
      <c r="I49" s="20" t="n">
        <v>24694</v>
      </c>
      <c r="J49" s="70"/>
      <c r="K49" s="70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3"/>
    </row>
    <row r="50" customFormat="false" ht="12.75" hidden="false" customHeight="true" outlineLevel="0" collapsed="false">
      <c r="B50" s="19" t="n">
        <v>4</v>
      </c>
      <c r="C50" s="20" t="n">
        <v>13623</v>
      </c>
      <c r="D50" s="20" t="n">
        <v>8300</v>
      </c>
      <c r="E50" s="20" t="n">
        <v>21924</v>
      </c>
      <c r="F50" s="20" t="n">
        <v>380</v>
      </c>
      <c r="G50" s="20" t="n">
        <v>22304</v>
      </c>
      <c r="H50" s="20" t="n">
        <v>2853</v>
      </c>
      <c r="I50" s="20" t="n">
        <v>25157</v>
      </c>
      <c r="J50" s="70"/>
      <c r="K50" s="70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/>
    </row>
    <row r="51" customFormat="false" ht="19.5" hidden="false" customHeight="true" outlineLevel="0" collapsed="false">
      <c r="A51" s="19" t="n">
        <v>2005</v>
      </c>
      <c r="B51" s="19" t="n">
        <v>1</v>
      </c>
      <c r="C51" s="20" t="n">
        <v>13788</v>
      </c>
      <c r="D51" s="20" t="n">
        <v>8458</v>
      </c>
      <c r="E51" s="20" t="n">
        <v>22246</v>
      </c>
      <c r="F51" s="20" t="n">
        <v>269</v>
      </c>
      <c r="G51" s="20" t="n">
        <v>22515</v>
      </c>
      <c r="H51" s="20" t="n">
        <v>2914</v>
      </c>
      <c r="I51" s="20" t="n">
        <v>25430</v>
      </c>
      <c r="J51" s="70"/>
      <c r="K51" s="70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3"/>
    </row>
    <row r="52" customFormat="false" ht="12.75" hidden="false" customHeight="true" outlineLevel="0" collapsed="false">
      <c r="B52" s="19" t="n">
        <v>2</v>
      </c>
      <c r="C52" s="20" t="n">
        <v>13991</v>
      </c>
      <c r="D52" s="20" t="n">
        <v>8727</v>
      </c>
      <c r="E52" s="20" t="n">
        <v>22718</v>
      </c>
      <c r="F52" s="20" t="n">
        <v>324</v>
      </c>
      <c r="G52" s="20" t="n">
        <v>23042</v>
      </c>
      <c r="H52" s="20" t="n">
        <v>2924</v>
      </c>
      <c r="I52" s="20" t="n">
        <v>25966</v>
      </c>
      <c r="J52" s="70"/>
      <c r="K52" s="70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3"/>
    </row>
    <row r="53" customFormat="false" ht="12.75" hidden="false" customHeight="true" outlineLevel="0" collapsed="false">
      <c r="B53" s="19" t="n">
        <v>3</v>
      </c>
      <c r="C53" s="20" t="n">
        <v>14150</v>
      </c>
      <c r="D53" s="20" t="n">
        <v>8576</v>
      </c>
      <c r="E53" s="20" t="n">
        <v>22726</v>
      </c>
      <c r="F53" s="20" t="n">
        <v>310</v>
      </c>
      <c r="G53" s="20" t="n">
        <v>23036</v>
      </c>
      <c r="H53" s="20" t="n">
        <v>3001</v>
      </c>
      <c r="I53" s="20" t="n">
        <v>26037</v>
      </c>
      <c r="J53" s="70"/>
      <c r="K53" s="70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3"/>
    </row>
    <row r="54" customFormat="false" ht="12.75" hidden="false" customHeight="true" outlineLevel="0" collapsed="false">
      <c r="B54" s="19" t="n">
        <v>4</v>
      </c>
      <c r="C54" s="20" t="n">
        <v>14304</v>
      </c>
      <c r="D54" s="20" t="n">
        <v>9332</v>
      </c>
      <c r="E54" s="20" t="n">
        <v>23636</v>
      </c>
      <c r="F54" s="20" t="n">
        <v>298</v>
      </c>
      <c r="G54" s="20" t="n">
        <v>23935</v>
      </c>
      <c r="H54" s="20" t="n">
        <v>2992</v>
      </c>
      <c r="I54" s="20" t="n">
        <v>26927</v>
      </c>
      <c r="J54" s="70"/>
      <c r="K54" s="70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3"/>
    </row>
    <row r="55" customFormat="false" ht="23.25" hidden="false" customHeight="true" outlineLevel="0" collapsed="false">
      <c r="A55" s="19" t="n">
        <v>2006</v>
      </c>
      <c r="B55" s="19" t="n">
        <v>1</v>
      </c>
      <c r="C55" s="20" t="n">
        <v>14543</v>
      </c>
      <c r="D55" s="20" t="n">
        <v>9546</v>
      </c>
      <c r="E55" s="20" t="n">
        <v>24088</v>
      </c>
      <c r="F55" s="20" t="n">
        <v>230</v>
      </c>
      <c r="G55" s="20" t="n">
        <v>24318</v>
      </c>
      <c r="H55" s="20" t="n">
        <v>3012</v>
      </c>
      <c r="I55" s="20" t="n">
        <v>27330</v>
      </c>
      <c r="J55" s="70"/>
      <c r="K55" s="70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3"/>
    </row>
    <row r="56" customFormat="false" ht="12.75" hidden="false" customHeight="true" outlineLevel="0" collapsed="false">
      <c r="B56" s="19" t="n">
        <v>2</v>
      </c>
      <c r="C56" s="20" t="n">
        <v>14765</v>
      </c>
      <c r="D56" s="20" t="n">
        <v>9541</v>
      </c>
      <c r="E56" s="20" t="n">
        <v>24305</v>
      </c>
      <c r="F56" s="20" t="n">
        <v>317</v>
      </c>
      <c r="G56" s="20" t="n">
        <v>24622</v>
      </c>
      <c r="H56" s="20" t="n">
        <v>3002</v>
      </c>
      <c r="I56" s="20" t="n">
        <v>27624</v>
      </c>
      <c r="J56" s="70"/>
      <c r="K56" s="70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3"/>
    </row>
    <row r="57" customFormat="false" ht="12.75" hidden="false" customHeight="true" outlineLevel="0" collapsed="false">
      <c r="B57" s="19" t="n">
        <v>3</v>
      </c>
      <c r="C57" s="20" t="n">
        <v>14978</v>
      </c>
      <c r="D57" s="20" t="n">
        <v>9602</v>
      </c>
      <c r="E57" s="20" t="n">
        <v>24580</v>
      </c>
      <c r="F57" s="20" t="n">
        <v>303</v>
      </c>
      <c r="G57" s="20" t="n">
        <v>24884</v>
      </c>
      <c r="H57" s="20" t="n">
        <v>3123</v>
      </c>
      <c r="I57" s="20" t="n">
        <v>28007</v>
      </c>
      <c r="J57" s="70"/>
      <c r="K57" s="70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3"/>
    </row>
    <row r="58" customFormat="false" ht="12.75" hidden="false" customHeight="true" outlineLevel="0" collapsed="false">
      <c r="B58" s="19" t="n">
        <v>4</v>
      </c>
      <c r="C58" s="20" t="n">
        <v>15527</v>
      </c>
      <c r="D58" s="20" t="n">
        <v>9433</v>
      </c>
      <c r="E58" s="20" t="n">
        <v>24960</v>
      </c>
      <c r="F58" s="20" t="n">
        <v>299</v>
      </c>
      <c r="G58" s="20" t="n">
        <v>25259</v>
      </c>
      <c r="H58" s="20" t="n">
        <v>3249</v>
      </c>
      <c r="I58" s="20" t="n">
        <v>28508</v>
      </c>
      <c r="J58" s="70"/>
      <c r="K58" s="70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3"/>
    </row>
    <row r="59" customFormat="false" ht="21" hidden="false" customHeight="true" outlineLevel="0" collapsed="false">
      <c r="A59" s="19" t="n">
        <v>2007</v>
      </c>
      <c r="B59" s="19" t="n">
        <v>1</v>
      </c>
      <c r="C59" s="20" t="n">
        <v>15642</v>
      </c>
      <c r="D59" s="20" t="n">
        <v>9500</v>
      </c>
      <c r="E59" s="20" t="n">
        <v>25142</v>
      </c>
      <c r="F59" s="20" t="n">
        <v>241</v>
      </c>
      <c r="G59" s="20" t="n">
        <v>25383</v>
      </c>
      <c r="H59" s="20" t="n">
        <v>3270</v>
      </c>
      <c r="I59" s="20" t="n">
        <v>28654</v>
      </c>
      <c r="J59" s="70"/>
      <c r="K59" s="70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3"/>
    </row>
    <row r="60" customFormat="false" ht="12.75" hidden="false" customHeight="true" outlineLevel="0" collapsed="false">
      <c r="B60" s="19" t="n">
        <v>2</v>
      </c>
      <c r="C60" s="20" t="n">
        <v>15834</v>
      </c>
      <c r="D60" s="20" t="n">
        <v>9208</v>
      </c>
      <c r="E60" s="20" t="n">
        <v>25042</v>
      </c>
      <c r="F60" s="20" t="n">
        <v>299</v>
      </c>
      <c r="G60" s="20" t="n">
        <v>25341</v>
      </c>
      <c r="H60" s="20" t="n">
        <v>3322</v>
      </c>
      <c r="I60" s="20" t="n">
        <v>28663</v>
      </c>
      <c r="J60" s="70"/>
      <c r="K60" s="70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3"/>
    </row>
    <row r="61" customFormat="false" ht="12.75" hidden="false" customHeight="true" outlineLevel="0" collapsed="false">
      <c r="B61" s="19" t="n">
        <v>3</v>
      </c>
      <c r="C61" s="20" t="n">
        <v>15913</v>
      </c>
      <c r="D61" s="20" t="n">
        <v>9419</v>
      </c>
      <c r="E61" s="20" t="n">
        <v>25333</v>
      </c>
      <c r="F61" s="20" t="n">
        <v>289</v>
      </c>
      <c r="G61" s="20" t="n">
        <v>25622</v>
      </c>
      <c r="H61" s="20" t="n">
        <v>3379</v>
      </c>
      <c r="I61" s="20" t="n">
        <v>29001</v>
      </c>
      <c r="J61" s="70"/>
      <c r="K61" s="70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3"/>
    </row>
    <row r="62" customFormat="false" ht="12.75" hidden="false" customHeight="true" outlineLevel="0" collapsed="false">
      <c r="B62" s="19" t="n">
        <v>4</v>
      </c>
      <c r="C62" s="20" t="n">
        <v>16041</v>
      </c>
      <c r="D62" s="20" t="n">
        <v>10109</v>
      </c>
      <c r="E62" s="20" t="n">
        <v>26150</v>
      </c>
      <c r="F62" s="20" t="n">
        <v>306</v>
      </c>
      <c r="G62" s="20" t="n">
        <v>26456</v>
      </c>
      <c r="H62" s="20" t="n">
        <v>3352</v>
      </c>
      <c r="I62" s="20" t="n">
        <v>29808</v>
      </c>
      <c r="J62" s="70"/>
      <c r="K62" s="70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3"/>
    </row>
    <row r="63" customFormat="false" ht="21.75" hidden="false" customHeight="true" outlineLevel="0" collapsed="false">
      <c r="A63" s="19" t="n">
        <v>2008</v>
      </c>
      <c r="B63" s="19" t="n">
        <v>1</v>
      </c>
      <c r="C63" s="20" t="n">
        <v>16230</v>
      </c>
      <c r="D63" s="20" t="n">
        <v>9778</v>
      </c>
      <c r="E63" s="20" t="n">
        <v>26008</v>
      </c>
      <c r="F63" s="20" t="n">
        <v>231</v>
      </c>
      <c r="G63" s="20" t="n">
        <v>26239</v>
      </c>
      <c r="H63" s="20" t="n">
        <v>3295</v>
      </c>
      <c r="I63" s="20" t="n">
        <v>29534</v>
      </c>
      <c r="J63" s="70"/>
      <c r="K63" s="70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3"/>
    </row>
    <row r="64" customFormat="false" ht="12.75" hidden="false" customHeight="true" outlineLevel="0" collapsed="false">
      <c r="B64" s="19" t="n">
        <v>2</v>
      </c>
      <c r="C64" s="20" t="n">
        <v>16047</v>
      </c>
      <c r="D64" s="20" t="n">
        <v>10761</v>
      </c>
      <c r="E64" s="20" t="n">
        <v>26808</v>
      </c>
      <c r="F64" s="20" t="n">
        <v>303</v>
      </c>
      <c r="G64" s="20" t="n">
        <v>27111</v>
      </c>
      <c r="H64" s="20" t="n">
        <v>3457</v>
      </c>
      <c r="I64" s="20" t="n">
        <v>30568</v>
      </c>
      <c r="J64" s="70"/>
      <c r="K64" s="70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3"/>
    </row>
    <row r="65" customFormat="false" ht="12.75" hidden="false" customHeight="true" outlineLevel="0" collapsed="false">
      <c r="B65" s="19" t="n">
        <v>3</v>
      </c>
      <c r="C65" s="20" t="n">
        <v>16130</v>
      </c>
      <c r="D65" s="20" t="n">
        <v>10986</v>
      </c>
      <c r="E65" s="20" t="n">
        <v>27116</v>
      </c>
      <c r="F65" s="20" t="n">
        <v>286</v>
      </c>
      <c r="G65" s="20" t="n">
        <v>27402</v>
      </c>
      <c r="H65" s="20" t="n">
        <v>3241</v>
      </c>
      <c r="I65" s="20" t="n">
        <v>30643</v>
      </c>
      <c r="J65" s="70"/>
      <c r="K65" s="70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3"/>
    </row>
    <row r="66" customFormat="false" ht="12.75" hidden="false" customHeight="true" outlineLevel="0" collapsed="false">
      <c r="B66" s="19" t="n">
        <v>4</v>
      </c>
      <c r="C66" s="20" t="n">
        <v>16016</v>
      </c>
      <c r="D66" s="20" t="n">
        <v>11111</v>
      </c>
      <c r="E66" s="20" t="n">
        <v>27127</v>
      </c>
      <c r="F66" s="20" t="n">
        <v>285</v>
      </c>
      <c r="G66" s="20" t="n">
        <v>27412</v>
      </c>
      <c r="H66" s="20" t="n">
        <v>3138</v>
      </c>
      <c r="I66" s="20" t="n">
        <v>30550</v>
      </c>
      <c r="J66" s="70"/>
      <c r="K66" s="70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3"/>
    </row>
    <row r="67" customFormat="false" ht="20.25" hidden="false" customHeight="true" outlineLevel="0" collapsed="false">
      <c r="A67" s="19" t="n">
        <v>2009</v>
      </c>
      <c r="B67" s="19" t="n">
        <v>1</v>
      </c>
      <c r="C67" s="20" t="n">
        <v>16073</v>
      </c>
      <c r="D67" s="20" t="n">
        <v>10954</v>
      </c>
      <c r="E67" s="20" t="n">
        <v>27027</v>
      </c>
      <c r="F67" s="20" t="n">
        <v>227</v>
      </c>
      <c r="G67" s="20" t="n">
        <v>27254</v>
      </c>
      <c r="H67" s="20" t="n">
        <v>2800</v>
      </c>
      <c r="I67" s="20" t="n">
        <v>30054</v>
      </c>
      <c r="J67" s="70"/>
      <c r="K67" s="70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3"/>
    </row>
    <row r="68" customFormat="false" ht="12.75" hidden="false" customHeight="true" outlineLevel="0" collapsed="false">
      <c r="B68" s="19" t="n">
        <v>2</v>
      </c>
      <c r="C68" s="20" t="n">
        <v>16240</v>
      </c>
      <c r="D68" s="20" t="n">
        <v>10329</v>
      </c>
      <c r="E68" s="20" t="n">
        <v>26569</v>
      </c>
      <c r="F68" s="20" t="n">
        <v>299</v>
      </c>
      <c r="G68" s="20" t="n">
        <v>26868</v>
      </c>
      <c r="H68" s="20" t="n">
        <v>2980</v>
      </c>
      <c r="I68" s="20" t="n">
        <v>29848</v>
      </c>
      <c r="J68" s="70"/>
      <c r="K68" s="70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3"/>
    </row>
    <row r="69" customFormat="false" ht="12.75" hidden="false" customHeight="true" outlineLevel="0" collapsed="false">
      <c r="B69" s="19" t="n">
        <v>3</v>
      </c>
      <c r="C69" s="20" t="n">
        <v>16277</v>
      </c>
      <c r="D69" s="20" t="n">
        <v>10449</v>
      </c>
      <c r="E69" s="20" t="n">
        <v>26725</v>
      </c>
      <c r="F69" s="20" t="n">
        <v>310</v>
      </c>
      <c r="G69" s="20" t="n">
        <v>27036</v>
      </c>
      <c r="H69" s="20" t="n">
        <v>3072</v>
      </c>
      <c r="I69" s="20" t="n">
        <v>30107</v>
      </c>
      <c r="J69" s="70"/>
      <c r="K69" s="70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</row>
    <row r="70" customFormat="false" ht="12.75" hidden="false" customHeight="true" outlineLevel="0" collapsed="false">
      <c r="B70" s="19" t="n">
        <v>4</v>
      </c>
      <c r="C70" s="20" t="n">
        <v>16288</v>
      </c>
      <c r="D70" s="20" t="n">
        <v>10079</v>
      </c>
      <c r="E70" s="20" t="n">
        <v>26367</v>
      </c>
      <c r="F70" s="20" t="n">
        <v>317</v>
      </c>
      <c r="G70" s="20" t="n">
        <v>26684</v>
      </c>
      <c r="H70" s="20" t="n">
        <v>3168</v>
      </c>
      <c r="I70" s="20" t="n">
        <v>29852</v>
      </c>
      <c r="J70" s="70"/>
      <c r="K70" s="70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3"/>
    </row>
    <row r="71" customFormat="false" ht="21.75" hidden="false" customHeight="true" outlineLevel="0" collapsed="false">
      <c r="A71" s="19" t="n">
        <v>2010</v>
      </c>
      <c r="B71" s="19" t="n">
        <v>1</v>
      </c>
      <c r="C71" s="20" t="n">
        <v>16150</v>
      </c>
      <c r="D71" s="20" t="n">
        <v>10537</v>
      </c>
      <c r="E71" s="20" t="n">
        <v>26687</v>
      </c>
      <c r="F71" s="20" t="n">
        <v>317</v>
      </c>
      <c r="G71" s="20" t="n">
        <v>27004</v>
      </c>
      <c r="H71" s="20" t="n">
        <v>3266</v>
      </c>
      <c r="I71" s="20" t="n">
        <v>30269</v>
      </c>
      <c r="J71" s="70"/>
      <c r="K71" s="70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3"/>
    </row>
    <row r="72" customFormat="false" ht="12.75" hidden="false" customHeight="true" outlineLevel="0" collapsed="false">
      <c r="B72" s="19" t="n">
        <v>2</v>
      </c>
      <c r="C72" s="20" t="n">
        <v>16184</v>
      </c>
      <c r="D72" s="20" t="n">
        <v>10621</v>
      </c>
      <c r="E72" s="20" t="n">
        <v>26804</v>
      </c>
      <c r="F72" s="20" t="n">
        <v>409</v>
      </c>
      <c r="G72" s="20" t="n">
        <v>27214</v>
      </c>
      <c r="H72" s="20" t="n">
        <v>3533</v>
      </c>
      <c r="I72" s="20" t="n">
        <v>30746</v>
      </c>
      <c r="J72" s="70"/>
      <c r="K72" s="70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3"/>
    </row>
    <row r="73" customFormat="false" ht="12.75" hidden="false" customHeight="true" outlineLevel="0" collapsed="false">
      <c r="B73" s="19" t="n">
        <v>3</v>
      </c>
      <c r="C73" s="20" t="n">
        <v>16224</v>
      </c>
      <c r="D73" s="20" t="n">
        <v>10825</v>
      </c>
      <c r="E73" s="20" t="n">
        <v>27049</v>
      </c>
      <c r="F73" s="20" t="n">
        <v>397</v>
      </c>
      <c r="G73" s="20" t="n">
        <v>27447</v>
      </c>
      <c r="H73" s="20" t="n">
        <v>3352</v>
      </c>
      <c r="I73" s="20" t="n">
        <v>30799</v>
      </c>
      <c r="J73" s="70"/>
      <c r="K73" s="70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3"/>
    </row>
    <row r="74" customFormat="false" ht="12.75" hidden="false" customHeight="true" outlineLevel="0" collapsed="false">
      <c r="B74" s="19" t="n">
        <v>4</v>
      </c>
      <c r="C74" s="20" t="n">
        <v>16396</v>
      </c>
      <c r="D74" s="20" t="n">
        <v>10519</v>
      </c>
      <c r="E74" s="20" t="n">
        <v>26915</v>
      </c>
      <c r="F74" s="20" t="n">
        <v>371</v>
      </c>
      <c r="G74" s="20" t="n">
        <v>27286</v>
      </c>
      <c r="H74" s="20" t="n">
        <v>3430</v>
      </c>
      <c r="I74" s="20" t="n">
        <v>30716</v>
      </c>
      <c r="J74" s="70"/>
      <c r="K74" s="70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3"/>
    </row>
    <row r="75" customFormat="false" ht="19.5" hidden="false" customHeight="true" outlineLevel="0" collapsed="false">
      <c r="A75" s="19" t="n">
        <v>2011</v>
      </c>
      <c r="B75" s="19" t="n">
        <v>1</v>
      </c>
      <c r="C75" s="20" t="n">
        <v>16579</v>
      </c>
      <c r="D75" s="20" t="n">
        <v>10983</v>
      </c>
      <c r="E75" s="20" t="n">
        <v>27562</v>
      </c>
      <c r="F75" s="20" t="n">
        <v>316</v>
      </c>
      <c r="G75" s="20" t="n">
        <v>27878</v>
      </c>
      <c r="H75" s="20" t="n">
        <v>3661</v>
      </c>
      <c r="I75" s="20" t="n">
        <v>31539</v>
      </c>
      <c r="J75" s="70"/>
      <c r="K75" s="70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3"/>
    </row>
    <row r="76" customFormat="false" ht="12.75" hidden="false" customHeight="true" outlineLevel="0" collapsed="false">
      <c r="B76" s="19" t="n">
        <v>2</v>
      </c>
      <c r="C76" s="20" t="n">
        <v>16473</v>
      </c>
      <c r="D76" s="20" t="n">
        <v>11271</v>
      </c>
      <c r="E76" s="20" t="n">
        <v>27744</v>
      </c>
      <c r="F76" s="20" t="n">
        <v>338</v>
      </c>
      <c r="G76" s="20" t="n">
        <v>28083</v>
      </c>
      <c r="H76" s="20" t="n">
        <v>3719</v>
      </c>
      <c r="I76" s="20" t="n">
        <v>31802</v>
      </c>
      <c r="J76" s="70"/>
      <c r="K76" s="70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</row>
    <row r="77" customFormat="false" ht="12.75" hidden="false" customHeight="true" outlineLevel="0" collapsed="false">
      <c r="B77" s="19" t="n">
        <v>3</v>
      </c>
      <c r="C77" s="20" t="n">
        <v>16226</v>
      </c>
      <c r="D77" s="20" t="n">
        <v>11590</v>
      </c>
      <c r="E77" s="20" t="n">
        <v>27816</v>
      </c>
      <c r="F77" s="20" t="n">
        <v>327</v>
      </c>
      <c r="G77" s="20" t="n">
        <v>28143</v>
      </c>
      <c r="H77" s="20" t="n">
        <v>3844</v>
      </c>
      <c r="I77" s="20" t="n">
        <v>31987</v>
      </c>
      <c r="J77" s="70"/>
      <c r="K77" s="70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3"/>
    </row>
    <row r="78" customFormat="false" ht="12.75" hidden="false" customHeight="true" outlineLevel="0" collapsed="false">
      <c r="B78" s="19" t="n">
        <v>4</v>
      </c>
      <c r="C78" s="20" t="n">
        <v>16363</v>
      </c>
      <c r="D78" s="20" t="n">
        <v>11743</v>
      </c>
      <c r="E78" s="20" t="n">
        <v>28106</v>
      </c>
      <c r="F78" s="20" t="n">
        <v>335</v>
      </c>
      <c r="G78" s="20" t="n">
        <v>28442</v>
      </c>
      <c r="H78" s="20" t="n">
        <v>3790</v>
      </c>
      <c r="I78" s="20" t="n">
        <v>32231</v>
      </c>
      <c r="J78" s="70"/>
      <c r="K78" s="70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3"/>
    </row>
    <row r="79" customFormat="false" ht="20.25" hidden="false" customHeight="true" outlineLevel="0" collapsed="false">
      <c r="A79" s="4" t="n">
        <v>2012</v>
      </c>
      <c r="B79" s="19" t="n">
        <v>1</v>
      </c>
      <c r="C79" s="20" t="n">
        <v>16479</v>
      </c>
      <c r="D79" s="20" t="n">
        <v>11523</v>
      </c>
      <c r="E79" s="20" t="n">
        <v>28002</v>
      </c>
      <c r="F79" s="20" t="n">
        <v>354</v>
      </c>
      <c r="G79" s="20" t="n">
        <v>28356</v>
      </c>
      <c r="H79" s="20" t="n">
        <v>3801</v>
      </c>
      <c r="I79" s="20" t="n">
        <v>32157</v>
      </c>
      <c r="J79" s="70"/>
      <c r="K79" s="70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3"/>
    </row>
    <row r="80" customFormat="false" ht="12.75" hidden="false" customHeight="true" outlineLevel="0" collapsed="false">
      <c r="B80" s="19" t="n">
        <v>2</v>
      </c>
      <c r="C80" s="20" t="n">
        <v>16466</v>
      </c>
      <c r="D80" s="20" t="n">
        <v>11627</v>
      </c>
      <c r="E80" s="20" t="n">
        <v>28093</v>
      </c>
      <c r="F80" s="20" t="n">
        <v>371</v>
      </c>
      <c r="G80" s="20" t="n">
        <v>28464</v>
      </c>
      <c r="H80" s="20" t="n">
        <v>3739</v>
      </c>
      <c r="I80" s="20" t="n">
        <v>32203</v>
      </c>
      <c r="J80" s="70"/>
      <c r="K80" s="70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3"/>
    </row>
    <row r="81" customFormat="false" ht="12.75" hidden="false" customHeight="true" outlineLevel="0" collapsed="false">
      <c r="B81" s="19" t="n">
        <v>3</v>
      </c>
      <c r="C81" s="20" t="n">
        <v>16657</v>
      </c>
      <c r="D81" s="20" t="n">
        <v>11467</v>
      </c>
      <c r="E81" s="20" t="n">
        <v>28124</v>
      </c>
      <c r="F81" s="20" t="n">
        <v>380</v>
      </c>
      <c r="G81" s="20" t="n">
        <v>28505</v>
      </c>
      <c r="H81" s="20" t="n">
        <v>3810</v>
      </c>
      <c r="I81" s="20" t="n">
        <v>32315</v>
      </c>
      <c r="J81" s="70"/>
      <c r="K81" s="70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3"/>
    </row>
    <row r="82" customFormat="false" ht="12.75" hidden="false" customHeight="true" outlineLevel="0" collapsed="false">
      <c r="B82" s="19" t="n">
        <v>4</v>
      </c>
      <c r="C82" s="20" t="n">
        <v>16613</v>
      </c>
      <c r="D82" s="20" t="n">
        <v>11630</v>
      </c>
      <c r="E82" s="20" t="n">
        <v>28242</v>
      </c>
      <c r="F82" s="20" t="n">
        <v>378</v>
      </c>
      <c r="G82" s="20" t="n">
        <v>28620</v>
      </c>
      <c r="H82" s="20" t="n">
        <v>3919</v>
      </c>
      <c r="I82" s="20" t="n">
        <v>32539</v>
      </c>
      <c r="J82" s="70"/>
      <c r="K82" s="70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3"/>
      <c r="AD82" s="31"/>
      <c r="AE82" s="31"/>
      <c r="AF82" s="31"/>
      <c r="AG82" s="31"/>
      <c r="AH82" s="31"/>
      <c r="AI82" s="31"/>
      <c r="AJ82" s="31"/>
      <c r="AK82" s="31"/>
      <c r="AL82" s="31"/>
    </row>
    <row r="83" customFormat="false" ht="18.75" hidden="false" customHeight="true" outlineLevel="0" collapsed="false">
      <c r="A83" s="4" t="n">
        <v>2013</v>
      </c>
      <c r="B83" s="19" t="n">
        <v>1</v>
      </c>
      <c r="C83" s="20" t="n">
        <v>16718</v>
      </c>
      <c r="D83" s="20" t="n">
        <v>12355</v>
      </c>
      <c r="E83" s="20" t="n">
        <v>29073</v>
      </c>
      <c r="F83" s="20" t="n">
        <v>369</v>
      </c>
      <c r="G83" s="20" t="n">
        <v>29442</v>
      </c>
      <c r="H83" s="20" t="n">
        <v>3864</v>
      </c>
      <c r="I83" s="20" t="n">
        <v>33306</v>
      </c>
      <c r="J83" s="70"/>
      <c r="K83" s="70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3"/>
      <c r="AD83" s="31"/>
      <c r="AE83" s="31"/>
      <c r="AF83" s="31"/>
      <c r="AG83" s="31"/>
      <c r="AH83" s="31"/>
      <c r="AI83" s="31"/>
      <c r="AJ83" s="31"/>
      <c r="AK83" s="31"/>
      <c r="AL83" s="31"/>
    </row>
    <row r="84" customFormat="false" ht="12.75" hidden="false" customHeight="true" outlineLevel="0" collapsed="false">
      <c r="B84" s="19" t="n">
        <v>2</v>
      </c>
      <c r="C84" s="20" t="n">
        <v>17179</v>
      </c>
      <c r="D84" s="20" t="n">
        <v>11926</v>
      </c>
      <c r="E84" s="20" t="n">
        <v>29105</v>
      </c>
      <c r="F84" s="20" t="n">
        <v>368</v>
      </c>
      <c r="G84" s="20" t="n">
        <v>29473</v>
      </c>
      <c r="H84" s="20" t="n">
        <v>3925</v>
      </c>
      <c r="I84" s="20" t="n">
        <v>33398</v>
      </c>
      <c r="J84" s="70"/>
      <c r="K84" s="70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3"/>
      <c r="AD84" s="31"/>
      <c r="AE84" s="31"/>
      <c r="AF84" s="31"/>
      <c r="AG84" s="31"/>
      <c r="AH84" s="31"/>
      <c r="AI84" s="31"/>
      <c r="AJ84" s="31"/>
      <c r="AK84" s="31"/>
      <c r="AL84" s="31"/>
    </row>
    <row r="85" s="31" customFormat="true" ht="12.75" hidden="false" customHeight="true" outlineLevel="0" collapsed="false">
      <c r="A85" s="4"/>
      <c r="B85" s="4" t="n">
        <v>3</v>
      </c>
      <c r="C85" s="20" t="n">
        <v>17122</v>
      </c>
      <c r="D85" s="20" t="n">
        <v>12239</v>
      </c>
      <c r="E85" s="20" t="n">
        <v>29361</v>
      </c>
      <c r="F85" s="20" t="n">
        <v>359</v>
      </c>
      <c r="G85" s="20" t="n">
        <v>29720</v>
      </c>
      <c r="H85" s="20" t="n">
        <v>4053</v>
      </c>
      <c r="I85" s="20" t="n">
        <v>33772</v>
      </c>
      <c r="J85" s="64"/>
      <c r="K85" s="64"/>
      <c r="L85" s="64"/>
      <c r="M85" s="64"/>
      <c r="N85" s="56"/>
      <c r="O85" s="56"/>
      <c r="P85" s="56"/>
      <c r="Q85" s="56"/>
      <c r="R85" s="56"/>
      <c r="S85" s="56"/>
      <c r="T85" s="56"/>
      <c r="U85" s="56"/>
      <c r="V85" s="56"/>
    </row>
    <row r="86" s="31" customFormat="true" ht="12.75" hidden="false" customHeight="true" outlineLevel="0" collapsed="false">
      <c r="A86" s="4"/>
      <c r="B86" s="4" t="n">
        <v>4</v>
      </c>
      <c r="C86" s="20" t="n">
        <v>17155</v>
      </c>
      <c r="D86" s="20" t="n">
        <v>12294</v>
      </c>
      <c r="E86" s="20" t="n">
        <v>29449</v>
      </c>
      <c r="F86" s="20" t="n">
        <v>357</v>
      </c>
      <c r="G86" s="20" t="n">
        <v>29806</v>
      </c>
      <c r="H86" s="20" t="n">
        <v>4049</v>
      </c>
      <c r="I86" s="20" t="n">
        <v>33855</v>
      </c>
      <c r="J86" s="64"/>
      <c r="K86" s="64"/>
      <c r="L86" s="64"/>
      <c r="M86" s="64"/>
      <c r="N86" s="56"/>
      <c r="O86" s="56"/>
      <c r="P86" s="56"/>
      <c r="Q86" s="56"/>
      <c r="R86" s="56"/>
      <c r="S86" s="56"/>
      <c r="T86" s="56"/>
      <c r="U86" s="56"/>
      <c r="V86" s="56"/>
    </row>
    <row r="87" customFormat="false" ht="18.75" hidden="false" customHeight="true" outlineLevel="0" collapsed="false">
      <c r="A87" s="4" t="n">
        <v>2014</v>
      </c>
      <c r="B87" s="19" t="n">
        <v>1</v>
      </c>
      <c r="C87" s="20" t="n">
        <v>17237</v>
      </c>
      <c r="D87" s="20" t="n">
        <v>12586</v>
      </c>
      <c r="E87" s="20" t="n">
        <v>29823</v>
      </c>
      <c r="F87" s="20" t="n">
        <v>361</v>
      </c>
      <c r="G87" s="20" t="n">
        <v>30185</v>
      </c>
      <c r="H87" s="20" t="n">
        <v>4107</v>
      </c>
      <c r="I87" s="20" t="n">
        <v>34292</v>
      </c>
      <c r="J87" s="70"/>
      <c r="K87" s="70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3"/>
      <c r="AD87" s="31"/>
      <c r="AE87" s="31"/>
      <c r="AF87" s="31"/>
      <c r="AG87" s="31"/>
      <c r="AH87" s="31"/>
      <c r="AI87" s="31"/>
      <c r="AJ87" s="31"/>
      <c r="AK87" s="31"/>
      <c r="AL87" s="31"/>
    </row>
    <row r="88" customFormat="false" ht="12.75" hidden="false" customHeight="true" outlineLevel="0" collapsed="false">
      <c r="B88" s="19" t="n">
        <v>2</v>
      </c>
      <c r="C88" s="20" t="n">
        <v>17157</v>
      </c>
      <c r="D88" s="20" t="n">
        <v>13171</v>
      </c>
      <c r="E88" s="20" t="n">
        <v>30328</v>
      </c>
      <c r="F88" s="20" t="n">
        <v>358</v>
      </c>
      <c r="G88" s="20" t="n">
        <v>30686</v>
      </c>
      <c r="H88" s="20" t="n">
        <v>4127</v>
      </c>
      <c r="I88" s="20" t="n">
        <v>34813</v>
      </c>
      <c r="J88" s="70"/>
      <c r="K88" s="70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3"/>
      <c r="AD88" s="31"/>
      <c r="AE88" s="31"/>
      <c r="AF88" s="31"/>
      <c r="AG88" s="31"/>
      <c r="AH88" s="31"/>
      <c r="AI88" s="31"/>
      <c r="AJ88" s="31"/>
      <c r="AK88" s="31"/>
      <c r="AL88" s="31"/>
    </row>
    <row r="89" customFormat="false" ht="12.75" hidden="false" customHeight="true" outlineLevel="0" collapsed="false">
      <c r="B89" s="19" t="n">
        <v>3</v>
      </c>
      <c r="C89" s="20" t="n">
        <v>17572</v>
      </c>
      <c r="D89" s="20" t="n">
        <v>13058</v>
      </c>
      <c r="E89" s="20" t="n">
        <v>30630</v>
      </c>
      <c r="F89" s="20" t="n">
        <v>361</v>
      </c>
      <c r="G89" s="20" t="n">
        <v>30991</v>
      </c>
      <c r="H89" s="20" t="n">
        <v>4119</v>
      </c>
      <c r="I89" s="20" t="n">
        <v>35110</v>
      </c>
      <c r="J89" s="70"/>
      <c r="K89" s="70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3"/>
      <c r="AD89" s="31"/>
      <c r="AE89" s="31"/>
      <c r="AF89" s="31"/>
      <c r="AG89" s="31"/>
      <c r="AH89" s="31"/>
      <c r="AI89" s="31"/>
      <c r="AJ89" s="31"/>
      <c r="AK89" s="31"/>
      <c r="AL89" s="31"/>
    </row>
    <row r="90" customFormat="false" ht="12.75" hidden="false" customHeight="true" outlineLevel="0" collapsed="false">
      <c r="B90" s="19" t="n">
        <v>4</v>
      </c>
      <c r="C90" s="20" t="n">
        <v>17863</v>
      </c>
      <c r="D90" s="20" t="n">
        <v>13146</v>
      </c>
      <c r="E90" s="20" t="n">
        <v>31009</v>
      </c>
      <c r="F90" s="20" t="n">
        <v>360</v>
      </c>
      <c r="G90" s="20" t="n">
        <v>31368</v>
      </c>
      <c r="H90" s="20" t="n">
        <v>4208</v>
      </c>
      <c r="I90" s="20" t="n">
        <v>35576</v>
      </c>
      <c r="J90" s="70"/>
      <c r="K90" s="70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3"/>
      <c r="AD90" s="31"/>
      <c r="AE90" s="31"/>
      <c r="AF90" s="31"/>
      <c r="AG90" s="31"/>
      <c r="AH90" s="31"/>
      <c r="AI90" s="31"/>
      <c r="AJ90" s="31"/>
      <c r="AK90" s="31"/>
      <c r="AL90" s="31"/>
    </row>
    <row r="91" customFormat="false" ht="16.5" hidden="false" customHeight="true" outlineLevel="0" collapsed="false">
      <c r="A91" s="4" t="n">
        <v>2015</v>
      </c>
      <c r="B91" s="19" t="n">
        <v>1</v>
      </c>
      <c r="C91" s="20" t="n">
        <v>17984</v>
      </c>
      <c r="D91" s="20" t="n">
        <v>12871</v>
      </c>
      <c r="E91" s="20" t="n">
        <v>30855</v>
      </c>
      <c r="F91" s="20" t="n">
        <v>348</v>
      </c>
      <c r="G91" s="20" t="n">
        <v>31204</v>
      </c>
      <c r="H91" s="20" t="n">
        <v>4152</v>
      </c>
      <c r="I91" s="20" t="n">
        <v>35355</v>
      </c>
      <c r="J91" s="70"/>
      <c r="K91" s="70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3"/>
      <c r="AD91" s="31"/>
      <c r="AE91" s="31"/>
      <c r="AF91" s="31"/>
      <c r="AG91" s="31"/>
      <c r="AH91" s="31"/>
      <c r="AI91" s="31"/>
      <c r="AJ91" s="31"/>
      <c r="AK91" s="31"/>
      <c r="AL91" s="31"/>
    </row>
    <row r="92" customFormat="false" ht="12.75" hidden="false" customHeight="true" outlineLevel="0" collapsed="false">
      <c r="B92" s="19" t="n">
        <v>2</v>
      </c>
      <c r="C92" s="20" t="n">
        <v>18281</v>
      </c>
      <c r="D92" s="20" t="n">
        <v>12420</v>
      </c>
      <c r="E92" s="20" t="n">
        <v>30701</v>
      </c>
      <c r="F92" s="20" t="n">
        <v>358</v>
      </c>
      <c r="G92" s="20" t="n">
        <v>31059</v>
      </c>
      <c r="H92" s="20" t="n">
        <v>4232</v>
      </c>
      <c r="I92" s="20" t="n">
        <v>35291</v>
      </c>
      <c r="J92" s="70"/>
      <c r="K92" s="70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3"/>
      <c r="AD92" s="31"/>
      <c r="AE92" s="31"/>
      <c r="AF92" s="31"/>
      <c r="AG92" s="31"/>
      <c r="AH92" s="31"/>
      <c r="AI92" s="31"/>
      <c r="AJ92" s="31"/>
      <c r="AK92" s="31"/>
      <c r="AL92" s="31"/>
    </row>
    <row r="93" customFormat="false" ht="12.75" hidden="false" customHeight="true" outlineLevel="0" collapsed="false">
      <c r="B93" s="19" t="n">
        <v>3</v>
      </c>
      <c r="C93" s="20" t="n">
        <v>18349</v>
      </c>
      <c r="D93" s="20" t="n">
        <v>12570</v>
      </c>
      <c r="E93" s="20" t="n">
        <v>30919</v>
      </c>
      <c r="F93" s="20" t="n">
        <v>354</v>
      </c>
      <c r="G93" s="20" t="n">
        <v>31273</v>
      </c>
      <c r="H93" s="20" t="n">
        <v>4237</v>
      </c>
      <c r="I93" s="20" t="n">
        <v>35510</v>
      </c>
      <c r="J93" s="70"/>
      <c r="K93" s="70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3"/>
      <c r="AD93" s="31"/>
      <c r="AE93" s="31"/>
      <c r="AF93" s="31"/>
      <c r="AG93" s="31"/>
      <c r="AH93" s="31"/>
      <c r="AI93" s="31"/>
      <c r="AJ93" s="31"/>
      <c r="AK93" s="31"/>
      <c r="AL93" s="31"/>
    </row>
    <row r="94" s="31" customFormat="true" ht="11.25" hidden="false" customHeight="true" outlineLevel="0" collapsed="false">
      <c r="A94" s="52"/>
      <c r="B94" s="53"/>
      <c r="C94" s="53"/>
      <c r="D94" s="53"/>
      <c r="E94" s="53"/>
      <c r="F94" s="53"/>
      <c r="G94" s="53"/>
      <c r="H94" s="53"/>
      <c r="I94" s="53"/>
      <c r="J94" s="64"/>
      <c r="K94" s="64"/>
      <c r="L94" s="64"/>
      <c r="M94" s="6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="4" customFormat="true" ht="12.75" hidden="false" customHeight="true" outlineLevel="0" collapsed="false">
      <c r="A95" s="4" t="s">
        <v>16</v>
      </c>
      <c r="B95" s="31"/>
      <c r="C95" s="31"/>
      <c r="D95" s="56"/>
      <c r="E95" s="56"/>
      <c r="F95" s="56"/>
      <c r="G95" s="56"/>
      <c r="H95" s="56"/>
      <c r="I95" s="56"/>
      <c r="J95" s="56"/>
      <c r="K95" s="63"/>
      <c r="L95" s="56"/>
      <c r="M95" s="56"/>
      <c r="N95" s="56"/>
      <c r="O95" s="56"/>
    </row>
    <row r="96" s="4" customFormat="true" ht="12.75" hidden="false" customHeight="true" outlineLevel="0" collapsed="false">
      <c r="A96" s="4" t="n">
        <v>2014</v>
      </c>
      <c r="C96" s="51" t="n">
        <v>0.024290785343386</v>
      </c>
      <c r="D96" s="51" t="n">
        <v>0.0644692096529684</v>
      </c>
      <c r="E96" s="51" t="n">
        <v>0.0410469449858104</v>
      </c>
      <c r="F96" s="51" t="n">
        <v>-0.00826446280991733</v>
      </c>
      <c r="G96" s="51" t="n">
        <v>0.0404424181019927</v>
      </c>
      <c r="H96" s="51" t="n">
        <v>0.0422278162366268</v>
      </c>
      <c r="I96" s="51" t="n">
        <v>0.0406458672979431</v>
      </c>
      <c r="J96" s="51"/>
      <c r="K96" s="51"/>
      <c r="L96" s="56"/>
      <c r="M96" s="56"/>
      <c r="N96" s="56"/>
      <c r="O96" s="56"/>
    </row>
    <row r="97" s="4" customFormat="true" ht="12.75" hidden="false" customHeight="true" outlineLevel="0" collapsed="false">
      <c r="J97" s="56"/>
      <c r="K97" s="63"/>
      <c r="L97" s="56"/>
      <c r="M97" s="56"/>
      <c r="N97" s="56"/>
      <c r="O97" s="56"/>
    </row>
    <row r="98" s="4" customFormat="true" ht="12.75" hidden="false" customHeight="true" outlineLevel="0" collapsed="false">
      <c r="A98" s="4" t="s">
        <v>17</v>
      </c>
      <c r="C98" s="31"/>
      <c r="D98" s="56"/>
      <c r="E98" s="56"/>
      <c r="F98" s="56"/>
      <c r="G98" s="56"/>
      <c r="H98" s="56"/>
      <c r="I98" s="56"/>
      <c r="J98" s="56"/>
      <c r="K98" s="63"/>
      <c r="L98" s="56"/>
      <c r="M98" s="56"/>
      <c r="N98" s="56"/>
      <c r="O98" s="56"/>
    </row>
    <row r="99" s="4" customFormat="true" ht="12.75" hidden="false" customHeight="true" outlineLevel="0" collapsed="false">
      <c r="A99" s="4" t="n">
        <v>2014</v>
      </c>
      <c r="B99" s="31" t="n">
        <v>4</v>
      </c>
      <c r="C99" s="51" t="n">
        <v>0.0165604370589574</v>
      </c>
      <c r="D99" s="51" t="n">
        <v>0.00673916373104611</v>
      </c>
      <c r="E99" s="51" t="n">
        <v>0.0123734900424421</v>
      </c>
      <c r="F99" s="51" t="n">
        <v>-0.00277008310249305</v>
      </c>
      <c r="G99" s="51" t="n">
        <v>0.0121648220451098</v>
      </c>
      <c r="H99" s="51" t="n">
        <v>0.0216071862102452</v>
      </c>
      <c r="I99" s="51" t="n">
        <v>0.0132725719168327</v>
      </c>
      <c r="J99" s="51"/>
      <c r="K99" s="51"/>
      <c r="L99" s="56"/>
      <c r="M99" s="56"/>
      <c r="N99" s="56"/>
      <c r="O99" s="56"/>
    </row>
    <row r="100" s="4" customFormat="true" ht="12.75" hidden="false" customHeight="true" outlineLevel="0" collapsed="false">
      <c r="A100" s="4" t="n">
        <v>2015</v>
      </c>
      <c r="B100" s="31" t="n">
        <v>1</v>
      </c>
      <c r="C100" s="51" t="n">
        <v>0.0067737782007502</v>
      </c>
      <c r="D100" s="51" t="n">
        <v>-0.0209189106952685</v>
      </c>
      <c r="E100" s="51" t="n">
        <v>-0.00496630010642074</v>
      </c>
      <c r="F100" s="51" t="n">
        <v>-0.0333333333333333</v>
      </c>
      <c r="G100" s="51" t="n">
        <v>-0.00522825809742411</v>
      </c>
      <c r="H100" s="51" t="n">
        <v>-0.0133079847908745</v>
      </c>
      <c r="I100" s="51" t="n">
        <v>-0.00621205306948502</v>
      </c>
      <c r="J100" s="51"/>
      <c r="K100" s="51"/>
      <c r="L100" s="56"/>
      <c r="M100" s="56"/>
      <c r="N100" s="56"/>
      <c r="O100" s="56"/>
    </row>
    <row r="101" s="4" customFormat="true" ht="12.75" hidden="false" customHeight="true" outlineLevel="0" collapsed="false">
      <c r="B101" s="31" t="n">
        <v>2</v>
      </c>
      <c r="C101" s="51" t="n">
        <v>0.0165146797153024</v>
      </c>
      <c r="D101" s="51" t="n">
        <v>-0.0350400124310465</v>
      </c>
      <c r="E101" s="51" t="n">
        <v>-0.00499108734402853</v>
      </c>
      <c r="F101" s="51" t="n">
        <v>0.0287356321839081</v>
      </c>
      <c r="G101" s="51" t="n">
        <v>-0.00464684014869887</v>
      </c>
      <c r="H101" s="51" t="n">
        <v>0.0192678227360308</v>
      </c>
      <c r="I101" s="51" t="n">
        <v>-0.00181021071984155</v>
      </c>
      <c r="J101" s="51"/>
      <c r="K101" s="51"/>
      <c r="L101" s="56"/>
      <c r="M101" s="56"/>
      <c r="N101" s="56"/>
      <c r="O101" s="56"/>
    </row>
    <row r="102" s="4" customFormat="true" ht="12.75" hidden="false" customHeight="true" outlineLevel="0" collapsed="false">
      <c r="B102" s="31" t="n">
        <v>3</v>
      </c>
      <c r="C102" s="51" t="n">
        <v>0.00371970898747342</v>
      </c>
      <c r="D102" s="51" t="n">
        <v>0.0120772946859904</v>
      </c>
      <c r="E102" s="51" t="n">
        <v>0.00710074590404219</v>
      </c>
      <c r="F102" s="51" t="n">
        <v>-0.0111731843575419</v>
      </c>
      <c r="G102" s="51" t="n">
        <v>0.00689011236678572</v>
      </c>
      <c r="H102" s="51" t="n">
        <v>0.00118147448015127</v>
      </c>
      <c r="I102" s="51" t="n">
        <v>0.00620554815675378</v>
      </c>
      <c r="J102" s="51"/>
      <c r="K102" s="51"/>
      <c r="L102" s="56"/>
      <c r="M102" s="56"/>
      <c r="N102" s="56"/>
      <c r="O102" s="56"/>
    </row>
    <row r="103" s="4" customFormat="true" ht="12.75" hidden="false" customHeight="true" outlineLevel="0" collapsed="false">
      <c r="J103" s="56"/>
      <c r="K103" s="63"/>
      <c r="L103" s="56"/>
      <c r="M103" s="56"/>
      <c r="N103" s="56"/>
      <c r="O103" s="56"/>
    </row>
    <row r="104" s="4" customFormat="true" ht="12.75" hidden="false" customHeight="true" outlineLevel="0" collapsed="false">
      <c r="A104" s="4" t="s">
        <v>18</v>
      </c>
      <c r="C104" s="51"/>
      <c r="D104" s="51"/>
      <c r="E104" s="51"/>
      <c r="F104" s="51"/>
      <c r="G104" s="51"/>
      <c r="H104" s="51"/>
      <c r="I104" s="51"/>
      <c r="J104" s="56"/>
      <c r="K104" s="63"/>
      <c r="L104" s="56"/>
      <c r="M104" s="56"/>
      <c r="N104" s="56"/>
      <c r="O104" s="56"/>
    </row>
    <row r="105" s="4" customFormat="true" ht="12.75" hidden="false" customHeight="true" outlineLevel="0" collapsed="false">
      <c r="A105" s="4" t="n">
        <v>2015</v>
      </c>
      <c r="B105" s="31" t="n">
        <v>3</v>
      </c>
      <c r="C105" s="51" t="n">
        <v>0.0442180742089688</v>
      </c>
      <c r="D105" s="51" t="n">
        <v>-0.037371726144892</v>
      </c>
      <c r="E105" s="51" t="n">
        <v>0.00943519425399941</v>
      </c>
      <c r="F105" s="51" t="n">
        <v>-0.0193905817174516</v>
      </c>
      <c r="G105" s="51" t="n">
        <v>0.00909941595947217</v>
      </c>
      <c r="H105" s="51" t="n">
        <v>0.0286477300315611</v>
      </c>
      <c r="I105" s="51" t="n">
        <v>0.0113927655938479</v>
      </c>
      <c r="J105" s="51"/>
      <c r="K105" s="51"/>
      <c r="L105" s="56"/>
      <c r="M105" s="56"/>
      <c r="N105" s="56"/>
      <c r="O105" s="56"/>
    </row>
    <row r="106" s="4" customFormat="true" ht="12.75" hidden="false" customHeight="true" outlineLevel="0" collapsed="false">
      <c r="J106" s="51"/>
      <c r="K106" s="51"/>
      <c r="L106" s="56"/>
      <c r="M106" s="56"/>
      <c r="N106" s="56"/>
      <c r="O106" s="56"/>
    </row>
    <row r="107" s="4" customFormat="true" ht="9.95" hidden="false" customHeight="true" outlineLevel="0" collapsed="false">
      <c r="A107" s="31" t="s">
        <v>69</v>
      </c>
      <c r="B107" s="64"/>
    </row>
    <row r="108" s="4" customFormat="true" ht="12.75" hidden="false" customHeight="true" outlineLevel="0" collapsed="false">
      <c r="A108" s="31" t="s">
        <v>70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</sheetData>
  <mergeCells count="3">
    <mergeCell ref="A1:I1"/>
    <mergeCell ref="J1:M1"/>
    <mergeCell ref="J2:M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A1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pane xSplit="0" ySplit="7" topLeftCell="A8" activePane="bottomLeft" state="frozen"/>
      <selection pane="topLeft" activeCell="A1" activeCellId="0" sqref="A1"/>
      <selection pane="bottomLeft" activeCell="F24" activeCellId="0" sqref="F24"/>
    </sheetView>
  </sheetViews>
  <sheetFormatPr defaultRowHeight="9.95"/>
  <cols>
    <col collapsed="false" hidden="false" max="1" min="1" style="4" width="6.56122448979592"/>
    <col collapsed="false" hidden="false" max="2" min="2" style="4" width="6.70408163265306"/>
    <col collapsed="false" hidden="false" max="4" min="3" style="5" width="15.5510204081633"/>
    <col collapsed="false" hidden="false" max="5" min="5" style="5" width="1.85204081632653"/>
    <col collapsed="false" hidden="false" max="6" min="6" style="5" width="15.5510204081633"/>
    <col collapsed="false" hidden="false" max="7" min="7" style="5" width="1.56632653061225"/>
    <col collapsed="false" hidden="false" max="8" min="8" style="5" width="15.5510204081633"/>
    <col collapsed="false" hidden="false" max="9" min="9" style="5" width="2.14285714285714"/>
    <col collapsed="false" hidden="false" max="10" min="10" style="5" width="15.5510204081633"/>
    <col collapsed="false" hidden="false" max="11" min="11" style="5" width="1.4234693877551"/>
    <col collapsed="false" hidden="false" max="12" min="12" style="5" width="13.984693877551"/>
    <col collapsed="false" hidden="false" max="13" min="13" style="5" width="1.4234693877551"/>
    <col collapsed="false" hidden="false" max="14" min="14" style="5" width="5.56122448979592"/>
    <col collapsed="false" hidden="false" max="15" min="15" style="5" width="7.28061224489796"/>
    <col collapsed="false" hidden="false" max="16" min="16" style="5" width="9.98979591836735"/>
    <col collapsed="false" hidden="false" max="18" min="17" style="5" width="10.1326530612245"/>
    <col collapsed="false" hidden="false" max="19" min="19" style="5" width="13.4081632653061"/>
    <col collapsed="false" hidden="false" max="20" min="20" style="5" width="1.14285714285714"/>
    <col collapsed="false" hidden="false" max="21" min="21" style="5" width="9.98979591836735"/>
    <col collapsed="false" hidden="false" max="22" min="22" style="5" width="9.8469387755102"/>
    <col collapsed="false" hidden="false" max="23" min="23" style="5" width="9.28061224489796"/>
    <col collapsed="false" hidden="false" max="24" min="24" style="5" width="1.28571428571429"/>
    <col collapsed="false" hidden="false" max="25" min="25" style="5" width="10.6989795918367"/>
    <col collapsed="false" hidden="false" max="26" min="26" style="5" width="1.56632653061225"/>
    <col collapsed="false" hidden="false" max="27" min="27" style="5" width="11.8418367346939"/>
    <col collapsed="false" hidden="false" max="257" min="28" style="5" width="9.13265306122449"/>
    <col collapsed="false" hidden="false" max="1025" min="258" style="0" width="9.13265306122449"/>
  </cols>
  <sheetData>
    <row r="1" customFormat="false" ht="18" hidden="false" customHeight="true" outlineLevel="0" collapsed="false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72"/>
      <c r="L1" s="72"/>
      <c r="M1" s="72"/>
      <c r="N1" s="32" t="s">
        <v>82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customFormat="false" ht="12" hidden="false" customHeight="true" outlineLevel="0" collapsed="false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customFormat="false" ht="26.25" hidden="false" customHeight="true" outlineLevel="0" collapsed="false">
      <c r="A3" s="5" t="s">
        <v>5</v>
      </c>
      <c r="B3" s="34"/>
      <c r="C3" s="35"/>
      <c r="D3" s="35"/>
      <c r="E3" s="35"/>
      <c r="F3" s="35"/>
      <c r="G3" s="35"/>
      <c r="H3" s="36"/>
      <c r="I3" s="34"/>
      <c r="J3" s="36" t="s">
        <v>65</v>
      </c>
      <c r="K3" s="35"/>
      <c r="L3" s="35"/>
      <c r="M3" s="35"/>
      <c r="N3" s="5" t="s">
        <v>5</v>
      </c>
      <c r="O3" s="35"/>
      <c r="Q3" s="4"/>
      <c r="R3" s="4"/>
      <c r="S3" s="19"/>
      <c r="T3" s="19"/>
      <c r="U3" s="19"/>
      <c r="V3" s="19"/>
      <c r="W3" s="19"/>
      <c r="X3" s="19"/>
      <c r="Y3" s="19"/>
      <c r="Z3" s="19"/>
      <c r="AA3" s="36" t="s">
        <v>65</v>
      </c>
    </row>
    <row r="4" customFormat="false" ht="9.95" hidden="false" customHeight="true" outlineLevel="0" collapsed="false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customFormat="false" ht="15.75" hidden="false" customHeight="true" outlineLevel="0" collapsed="false">
      <c r="C5" s="75" t="s">
        <v>83</v>
      </c>
      <c r="D5" s="75"/>
      <c r="E5" s="75"/>
      <c r="F5" s="75"/>
      <c r="G5" s="75"/>
      <c r="H5" s="75"/>
      <c r="I5" s="75"/>
      <c r="J5" s="75"/>
      <c r="P5" s="75" t="s">
        <v>84</v>
      </c>
      <c r="Q5" s="75"/>
      <c r="R5" s="75"/>
      <c r="S5" s="75"/>
      <c r="T5" s="75"/>
      <c r="U5" s="75"/>
      <c r="V5" s="75"/>
      <c r="W5" s="75"/>
      <c r="X5" s="75"/>
      <c r="Y5" s="75"/>
      <c r="Z5" s="76"/>
    </row>
    <row r="6" customFormat="false" ht="19.5" hidden="false" customHeight="true" outlineLevel="0" collapsed="false">
      <c r="C6" s="75" t="s">
        <v>85</v>
      </c>
      <c r="D6" s="75"/>
      <c r="E6" s="75"/>
      <c r="F6" s="75"/>
      <c r="G6" s="76"/>
      <c r="P6" s="75" t="s">
        <v>86</v>
      </c>
      <c r="Q6" s="75"/>
      <c r="R6" s="75"/>
      <c r="S6" s="75"/>
      <c r="T6" s="77"/>
      <c r="U6" s="75" t="s">
        <v>87</v>
      </c>
      <c r="V6" s="75"/>
      <c r="W6" s="75"/>
      <c r="X6" s="76"/>
      <c r="Y6" s="76"/>
      <c r="Z6" s="76"/>
    </row>
    <row r="7" customFormat="false" ht="59.25" hidden="false" customHeight="true" outlineLevel="0" collapsed="false">
      <c r="A7" s="78" t="s">
        <v>12</v>
      </c>
      <c r="B7" s="78" t="s">
        <v>75</v>
      </c>
      <c r="C7" s="79" t="s">
        <v>88</v>
      </c>
      <c r="D7" s="79" t="s">
        <v>89</v>
      </c>
      <c r="E7" s="79"/>
      <c r="F7" s="79" t="s">
        <v>90</v>
      </c>
      <c r="G7" s="79"/>
      <c r="H7" s="79" t="s">
        <v>91</v>
      </c>
      <c r="I7" s="79"/>
      <c r="J7" s="80" t="s">
        <v>92</v>
      </c>
      <c r="K7" s="79"/>
      <c r="L7" s="79"/>
      <c r="M7" s="79"/>
      <c r="N7" s="78" t="s">
        <v>12</v>
      </c>
      <c r="O7" s="78" t="s">
        <v>75</v>
      </c>
      <c r="P7" s="79" t="s">
        <v>93</v>
      </c>
      <c r="Q7" s="79" t="s">
        <v>94</v>
      </c>
      <c r="R7" s="80" t="s">
        <v>95</v>
      </c>
      <c r="S7" s="81" t="s">
        <v>96</v>
      </c>
      <c r="T7" s="79"/>
      <c r="U7" s="79" t="s">
        <v>97</v>
      </c>
      <c r="V7" s="79" t="s">
        <v>98</v>
      </c>
      <c r="W7" s="80" t="s">
        <v>99</v>
      </c>
      <c r="X7" s="79"/>
      <c r="Y7" s="80" t="s">
        <v>100</v>
      </c>
      <c r="Z7" s="79"/>
      <c r="AA7" s="80" t="s">
        <v>101</v>
      </c>
    </row>
    <row r="8" customFormat="false" ht="12.95" hidden="false" customHeight="true" outlineLevel="0" collapsed="false">
      <c r="A8" s="19" t="n">
        <v>1998</v>
      </c>
      <c r="C8" s="82" t="n">
        <v>46316</v>
      </c>
      <c r="D8" s="82" t="n">
        <v>1245</v>
      </c>
      <c r="E8" s="82"/>
      <c r="F8" s="82" t="n">
        <v>15503</v>
      </c>
      <c r="G8" s="82"/>
      <c r="H8" s="82" t="n">
        <v>14999</v>
      </c>
      <c r="I8" s="82"/>
      <c r="J8" s="82" t="n">
        <v>78063</v>
      </c>
      <c r="N8" s="19" t="n">
        <v>1998</v>
      </c>
      <c r="O8" s="4"/>
      <c r="P8" s="82" t="n">
        <v>21344</v>
      </c>
      <c r="Q8" s="82" t="n">
        <v>17461</v>
      </c>
      <c r="R8" s="82" t="n">
        <v>38805</v>
      </c>
      <c r="S8" s="83" t="n">
        <v>2957</v>
      </c>
      <c r="T8" s="82"/>
      <c r="U8" s="84" t="n">
        <v>-29733</v>
      </c>
      <c r="V8" s="84" t="n">
        <v>-12968</v>
      </c>
      <c r="W8" s="84" t="n">
        <v>-42701</v>
      </c>
      <c r="X8" s="84"/>
      <c r="Y8" s="84" t="n">
        <v>-3896</v>
      </c>
      <c r="Z8" s="82"/>
      <c r="AA8" s="82" t="n">
        <v>74167</v>
      </c>
    </row>
    <row r="9" customFormat="false" ht="12.95" hidden="false" customHeight="true" outlineLevel="0" collapsed="false">
      <c r="A9" s="19" t="n">
        <v>1999</v>
      </c>
      <c r="C9" s="82" t="n">
        <v>48015</v>
      </c>
      <c r="D9" s="82" t="n">
        <v>1355</v>
      </c>
      <c r="E9" s="82"/>
      <c r="F9" s="82" t="n">
        <v>16903</v>
      </c>
      <c r="G9" s="82"/>
      <c r="H9" s="82" t="n">
        <v>14490</v>
      </c>
      <c r="I9" s="82"/>
      <c r="J9" s="82" t="n">
        <v>80763</v>
      </c>
      <c r="N9" s="19" t="n">
        <v>1999</v>
      </c>
      <c r="O9" s="4"/>
      <c r="P9" s="82" t="n">
        <v>21914</v>
      </c>
      <c r="Q9" s="82" t="n">
        <v>18338</v>
      </c>
      <c r="R9" s="82" t="n">
        <v>40252</v>
      </c>
      <c r="S9" s="83" t="n">
        <v>2810</v>
      </c>
      <c r="T9" s="82"/>
      <c r="U9" s="84" t="n">
        <v>-32566</v>
      </c>
      <c r="V9" s="84" t="n">
        <v>-13386</v>
      </c>
      <c r="W9" s="84" t="n">
        <v>-45952</v>
      </c>
      <c r="X9" s="84"/>
      <c r="Y9" s="84" t="n">
        <v>-5700</v>
      </c>
      <c r="Z9" s="82"/>
      <c r="AA9" s="82" t="n">
        <v>75063</v>
      </c>
    </row>
    <row r="10" customFormat="false" ht="12.95" hidden="false" customHeight="true" outlineLevel="0" collapsed="false">
      <c r="A10" s="19" t="n">
        <v>2000</v>
      </c>
      <c r="C10" s="82" t="n">
        <v>50409</v>
      </c>
      <c r="D10" s="82" t="n">
        <v>1349</v>
      </c>
      <c r="E10" s="82"/>
      <c r="F10" s="82" t="n">
        <v>18425</v>
      </c>
      <c r="G10" s="82"/>
      <c r="H10" s="82" t="n">
        <v>15757</v>
      </c>
      <c r="I10" s="82"/>
      <c r="J10" s="82" t="n">
        <v>85940</v>
      </c>
      <c r="N10" s="19" t="n">
        <v>2000</v>
      </c>
      <c r="O10" s="4"/>
      <c r="P10" s="82" t="n">
        <v>23538</v>
      </c>
      <c r="Q10" s="82" t="n">
        <v>19481</v>
      </c>
      <c r="R10" s="82" t="n">
        <v>43019</v>
      </c>
      <c r="S10" s="83" t="n">
        <v>2836</v>
      </c>
      <c r="T10" s="82"/>
      <c r="U10" s="84" t="n">
        <v>-34605</v>
      </c>
      <c r="V10" s="84" t="n">
        <v>-15691</v>
      </c>
      <c r="W10" s="84" t="n">
        <v>-50296</v>
      </c>
      <c r="X10" s="84"/>
      <c r="Y10" s="84" t="n">
        <v>-7277</v>
      </c>
      <c r="Z10" s="82"/>
      <c r="AA10" s="82" t="n">
        <v>78662</v>
      </c>
    </row>
    <row r="11" customFormat="false" ht="12.95" hidden="false" customHeight="true" outlineLevel="0" collapsed="false">
      <c r="A11" s="19" t="n">
        <v>2001</v>
      </c>
      <c r="C11" s="82" t="n">
        <v>52514</v>
      </c>
      <c r="D11" s="82" t="n">
        <v>1457</v>
      </c>
      <c r="E11" s="82"/>
      <c r="F11" s="82" t="n">
        <v>20363</v>
      </c>
      <c r="G11" s="82"/>
      <c r="H11" s="82" t="n">
        <v>15533</v>
      </c>
      <c r="I11" s="82"/>
      <c r="J11" s="82" t="n">
        <v>89867</v>
      </c>
      <c r="N11" s="19" t="n">
        <v>2001</v>
      </c>
      <c r="O11" s="4"/>
      <c r="P11" s="82" t="n">
        <v>24333</v>
      </c>
      <c r="Q11" s="82" t="n">
        <v>18898</v>
      </c>
      <c r="R11" s="82" t="n">
        <v>43231</v>
      </c>
      <c r="S11" s="83" t="n">
        <v>2778</v>
      </c>
      <c r="T11" s="82"/>
      <c r="U11" s="84" t="n">
        <v>-34316</v>
      </c>
      <c r="V11" s="84" t="n">
        <v>-15520</v>
      </c>
      <c r="W11" s="84" t="n">
        <v>-49836</v>
      </c>
      <c r="X11" s="84"/>
      <c r="Y11" s="84" t="n">
        <v>-6605</v>
      </c>
      <c r="Z11" s="82"/>
      <c r="AA11" s="82" t="n">
        <v>83262</v>
      </c>
    </row>
    <row r="12" customFormat="false" ht="12.95" hidden="false" customHeight="true" outlineLevel="0" collapsed="false">
      <c r="A12" s="19" t="n">
        <v>2002</v>
      </c>
      <c r="C12" s="82" t="n">
        <v>54776</v>
      </c>
      <c r="D12" s="82" t="n">
        <v>1789</v>
      </c>
      <c r="E12" s="82"/>
      <c r="F12" s="82" t="n">
        <v>21629</v>
      </c>
      <c r="G12" s="82"/>
      <c r="H12" s="82" t="n">
        <v>16174</v>
      </c>
      <c r="I12" s="82"/>
      <c r="J12" s="82" t="n">
        <v>94368</v>
      </c>
      <c r="N12" s="19" t="n">
        <v>2002</v>
      </c>
      <c r="O12" s="4"/>
      <c r="P12" s="82" t="n">
        <v>26437</v>
      </c>
      <c r="Q12" s="82" t="n">
        <v>17879</v>
      </c>
      <c r="R12" s="82" t="n">
        <v>44316</v>
      </c>
      <c r="S12" s="83" t="n">
        <v>2869</v>
      </c>
      <c r="T12" s="82"/>
      <c r="U12" s="84" t="n">
        <v>-36065</v>
      </c>
      <c r="V12" s="84" t="n">
        <v>-15598</v>
      </c>
      <c r="W12" s="84" t="n">
        <v>-51663</v>
      </c>
      <c r="X12" s="84"/>
      <c r="Y12" s="84" t="n">
        <v>-7347</v>
      </c>
      <c r="Z12" s="82"/>
      <c r="AA12" s="82" t="n">
        <v>87020</v>
      </c>
    </row>
    <row r="13" customFormat="false" ht="12.95" hidden="false" customHeight="true" outlineLevel="0" collapsed="false">
      <c r="A13" s="19" t="n">
        <v>2003</v>
      </c>
      <c r="C13" s="82" t="n">
        <v>57890</v>
      </c>
      <c r="D13" s="82" t="n">
        <v>1853</v>
      </c>
      <c r="E13" s="82"/>
      <c r="F13" s="82" t="n">
        <v>23032</v>
      </c>
      <c r="G13" s="82"/>
      <c r="H13" s="82" t="n">
        <v>16496</v>
      </c>
      <c r="I13" s="82"/>
      <c r="J13" s="82" t="n">
        <v>99271</v>
      </c>
      <c r="N13" s="19" t="n">
        <v>2003</v>
      </c>
      <c r="O13" s="4"/>
      <c r="P13" s="82" t="n">
        <v>28309</v>
      </c>
      <c r="Q13" s="82" t="n">
        <v>17292</v>
      </c>
      <c r="R13" s="82" t="n">
        <v>45601</v>
      </c>
      <c r="S13" s="83" t="n">
        <v>2877</v>
      </c>
      <c r="T13" s="82"/>
      <c r="U13" s="84" t="n">
        <v>-37355</v>
      </c>
      <c r="V13" s="84" t="n">
        <v>-15615</v>
      </c>
      <c r="W13" s="84" t="n">
        <v>-52970</v>
      </c>
      <c r="X13" s="84"/>
      <c r="Y13" s="84" t="n">
        <v>-7369</v>
      </c>
      <c r="Z13" s="82"/>
      <c r="AA13" s="82" t="n">
        <v>91902</v>
      </c>
    </row>
    <row r="14" customFormat="false" ht="12.95" hidden="false" customHeight="true" outlineLevel="0" collapsed="false">
      <c r="A14" s="19" t="n">
        <v>2004</v>
      </c>
      <c r="C14" s="82" t="n">
        <v>60931</v>
      </c>
      <c r="D14" s="82" t="n">
        <v>2154</v>
      </c>
      <c r="E14" s="82"/>
      <c r="F14" s="82" t="n">
        <v>24799</v>
      </c>
      <c r="G14" s="82"/>
      <c r="H14" s="82" t="n">
        <v>18067</v>
      </c>
      <c r="I14" s="82"/>
      <c r="J14" s="82" t="n">
        <v>105951</v>
      </c>
      <c r="N14" s="19" t="n">
        <v>2004</v>
      </c>
      <c r="O14" s="4"/>
      <c r="P14" s="82" t="n">
        <v>30003</v>
      </c>
      <c r="Q14" s="82" t="n">
        <v>17405</v>
      </c>
      <c r="R14" s="82" t="n">
        <v>47408</v>
      </c>
      <c r="S14" s="83" t="n">
        <v>3024</v>
      </c>
      <c r="T14" s="82"/>
      <c r="U14" s="84" t="n">
        <v>-38199</v>
      </c>
      <c r="V14" s="84" t="n">
        <v>-16848</v>
      </c>
      <c r="W14" s="84" t="n">
        <v>-55047</v>
      </c>
      <c r="X14" s="84"/>
      <c r="Y14" s="84" t="n">
        <v>-7639</v>
      </c>
      <c r="Z14" s="82"/>
      <c r="AA14" s="82" t="n">
        <v>98311</v>
      </c>
    </row>
    <row r="15" customFormat="false" ht="12.95" hidden="false" customHeight="true" outlineLevel="0" collapsed="false">
      <c r="A15" s="19" t="n">
        <v>2005</v>
      </c>
      <c r="C15" s="82" t="n">
        <v>65795</v>
      </c>
      <c r="D15" s="82" t="n">
        <v>2241</v>
      </c>
      <c r="E15" s="82"/>
      <c r="F15" s="82" t="n">
        <v>26552</v>
      </c>
      <c r="G15" s="82"/>
      <c r="H15" s="82" t="n">
        <v>19263</v>
      </c>
      <c r="I15" s="82"/>
      <c r="J15" s="82" t="n">
        <v>113851</v>
      </c>
      <c r="N15" s="19" t="n">
        <v>2005</v>
      </c>
      <c r="O15" s="4"/>
      <c r="P15" s="82" t="n">
        <v>30873</v>
      </c>
      <c r="Q15" s="82" t="n">
        <v>18619</v>
      </c>
      <c r="R15" s="82" t="n">
        <v>49492</v>
      </c>
      <c r="S15" s="83" t="n">
        <v>3195</v>
      </c>
      <c r="T15" s="82"/>
      <c r="U15" s="84" t="n">
        <v>-41101</v>
      </c>
      <c r="V15" s="84" t="n">
        <v>-17883</v>
      </c>
      <c r="W15" s="84" t="n">
        <v>-58984</v>
      </c>
      <c r="X15" s="84"/>
      <c r="Y15" s="84" t="n">
        <v>-9492</v>
      </c>
      <c r="Z15" s="82"/>
      <c r="AA15" s="82" t="n">
        <v>104360</v>
      </c>
    </row>
    <row r="16" customFormat="false" ht="12.95" hidden="false" customHeight="true" outlineLevel="0" collapsed="false">
      <c r="A16" s="19" t="n">
        <v>2006</v>
      </c>
      <c r="C16" s="82" t="n">
        <v>70275</v>
      </c>
      <c r="D16" s="82" t="n">
        <v>2542</v>
      </c>
      <c r="E16" s="82"/>
      <c r="F16" s="82" t="n">
        <v>27494</v>
      </c>
      <c r="G16" s="82"/>
      <c r="H16" s="82" t="n">
        <v>21324</v>
      </c>
      <c r="I16" s="82"/>
      <c r="J16" s="82" t="n">
        <v>121635</v>
      </c>
      <c r="N16" s="19" t="n">
        <v>2006</v>
      </c>
      <c r="O16" s="4"/>
      <c r="P16" s="82" t="n">
        <v>31929</v>
      </c>
      <c r="Q16" s="82" t="n">
        <v>19714</v>
      </c>
      <c r="R16" s="82" t="n">
        <v>51643</v>
      </c>
      <c r="S16" s="83" t="n">
        <v>3324</v>
      </c>
      <c r="T16" s="82"/>
      <c r="U16" s="84" t="n">
        <v>-42415</v>
      </c>
      <c r="V16" s="84" t="n">
        <v>-19393</v>
      </c>
      <c r="W16" s="84" t="n">
        <v>-61808</v>
      </c>
      <c r="X16" s="84"/>
      <c r="Y16" s="84" t="n">
        <v>-10165</v>
      </c>
      <c r="Z16" s="82"/>
      <c r="AA16" s="82" t="n">
        <v>111469</v>
      </c>
    </row>
    <row r="17" customFormat="false" ht="12.95" hidden="false" customHeight="true" outlineLevel="0" collapsed="false">
      <c r="A17" s="19" t="n">
        <v>2007</v>
      </c>
      <c r="C17" s="82" t="n">
        <v>73454</v>
      </c>
      <c r="D17" s="82" t="n">
        <v>2701</v>
      </c>
      <c r="E17" s="82"/>
      <c r="F17" s="82" t="n">
        <v>28383</v>
      </c>
      <c r="G17" s="82"/>
      <c r="H17" s="82" t="n">
        <v>23300</v>
      </c>
      <c r="I17" s="82"/>
      <c r="J17" s="82" t="n">
        <v>127838</v>
      </c>
      <c r="N17" s="19" t="n">
        <v>2007</v>
      </c>
      <c r="O17" s="4"/>
      <c r="P17" s="82" t="n">
        <v>34149</v>
      </c>
      <c r="Q17" s="82" t="n">
        <v>21337</v>
      </c>
      <c r="R17" s="82" t="n">
        <v>55486</v>
      </c>
      <c r="S17" s="83" t="n">
        <v>3419</v>
      </c>
      <c r="T17" s="82"/>
      <c r="U17" s="84" t="n">
        <v>-46993</v>
      </c>
      <c r="V17" s="84" t="n">
        <v>-20205</v>
      </c>
      <c r="W17" s="84" t="n">
        <v>-67198</v>
      </c>
      <c r="X17" s="84"/>
      <c r="Y17" s="84" t="n">
        <v>-11712</v>
      </c>
      <c r="Z17" s="82"/>
      <c r="AA17" s="82" t="n">
        <v>116126</v>
      </c>
    </row>
    <row r="18" customFormat="false" ht="12.95" hidden="false" customHeight="true" outlineLevel="0" collapsed="false">
      <c r="A18" s="19" t="n">
        <v>2008</v>
      </c>
      <c r="C18" s="82" t="n">
        <v>76255</v>
      </c>
      <c r="D18" s="82" t="n">
        <v>3022</v>
      </c>
      <c r="E18" s="82"/>
      <c r="F18" s="82" t="n">
        <v>29864</v>
      </c>
      <c r="G18" s="82"/>
      <c r="H18" s="82" t="n">
        <v>22258</v>
      </c>
      <c r="I18" s="82"/>
      <c r="J18" s="82" t="n">
        <v>131399</v>
      </c>
      <c r="N18" s="19" t="n">
        <v>2008</v>
      </c>
      <c r="O18" s="4"/>
      <c r="P18" s="82" t="n">
        <v>36489</v>
      </c>
      <c r="Q18" s="82" t="n">
        <v>22503</v>
      </c>
      <c r="R18" s="82" t="n">
        <v>58992</v>
      </c>
      <c r="S18" s="83" t="n">
        <v>3211</v>
      </c>
      <c r="T18" s="82"/>
      <c r="U18" s="84" t="n">
        <v>-48265</v>
      </c>
      <c r="V18" s="84" t="n">
        <v>-20831</v>
      </c>
      <c r="W18" s="84" t="n">
        <v>-69096</v>
      </c>
      <c r="X18" s="84"/>
      <c r="Y18" s="84" t="n">
        <v>-10104</v>
      </c>
      <c r="Z18" s="82"/>
      <c r="AA18" s="82" t="n">
        <v>121295</v>
      </c>
    </row>
    <row r="19" customFormat="false" ht="12.95" hidden="false" customHeight="true" outlineLevel="0" collapsed="false">
      <c r="A19" s="19" t="n">
        <v>2009</v>
      </c>
      <c r="C19" s="82" t="n">
        <v>75747</v>
      </c>
      <c r="D19" s="82" t="n">
        <v>3060</v>
      </c>
      <c r="E19" s="82"/>
      <c r="F19" s="82" t="n">
        <v>29898</v>
      </c>
      <c r="G19" s="82"/>
      <c r="H19" s="82" t="n">
        <v>19645</v>
      </c>
      <c r="I19" s="82"/>
      <c r="J19" s="82" t="n">
        <v>128350</v>
      </c>
      <c r="N19" s="19" t="n">
        <v>2009</v>
      </c>
      <c r="O19" s="4"/>
      <c r="P19" s="82" t="n">
        <v>36705</v>
      </c>
      <c r="Q19" s="82" t="n">
        <v>22897</v>
      </c>
      <c r="R19" s="82" t="n">
        <v>59602</v>
      </c>
      <c r="S19" s="83" t="n">
        <v>3242</v>
      </c>
      <c r="T19" s="82"/>
      <c r="U19" s="84" t="n">
        <v>-48120</v>
      </c>
      <c r="V19" s="84" t="n">
        <v>-19970</v>
      </c>
      <c r="W19" s="84" t="n">
        <v>-68090</v>
      </c>
      <c r="X19" s="84"/>
      <c r="Y19" s="84" t="n">
        <v>-8488</v>
      </c>
      <c r="Z19" s="82"/>
      <c r="AA19" s="82" t="n">
        <v>119861</v>
      </c>
    </row>
    <row r="20" customFormat="false" ht="12.95" hidden="false" customHeight="true" outlineLevel="0" collapsed="false">
      <c r="A20" s="19" t="n">
        <v>2010</v>
      </c>
      <c r="C20" s="82" t="n">
        <v>77166</v>
      </c>
      <c r="D20" s="82" t="n">
        <v>3236</v>
      </c>
      <c r="E20" s="82"/>
      <c r="F20" s="82" t="n">
        <v>30673</v>
      </c>
      <c r="G20" s="82"/>
      <c r="H20" s="82" t="n">
        <v>21206</v>
      </c>
      <c r="I20" s="82"/>
      <c r="J20" s="82" t="n">
        <v>132281</v>
      </c>
      <c r="N20" s="19" t="n">
        <v>2010</v>
      </c>
      <c r="O20" s="4"/>
      <c r="P20" s="82" t="n">
        <v>35663</v>
      </c>
      <c r="Q20" s="82" t="n">
        <v>23415</v>
      </c>
      <c r="R20" s="82" t="n">
        <v>59078</v>
      </c>
      <c r="S20" s="83" t="n">
        <v>3238</v>
      </c>
      <c r="T20" s="82"/>
      <c r="U20" s="84" t="n">
        <v>-47314</v>
      </c>
      <c r="V20" s="84" t="n">
        <v>-21515</v>
      </c>
      <c r="W20" s="84" t="n">
        <v>-68829</v>
      </c>
      <c r="X20" s="84"/>
      <c r="Y20" s="84" t="n">
        <v>-9751</v>
      </c>
      <c r="Z20" s="82"/>
      <c r="AA20" s="82" t="n">
        <v>122530</v>
      </c>
    </row>
    <row r="21" customFormat="false" ht="12.95" hidden="false" customHeight="true" outlineLevel="0" collapsed="false">
      <c r="A21" s="19" t="n">
        <v>2011</v>
      </c>
      <c r="C21" s="82" t="n">
        <v>79178</v>
      </c>
      <c r="D21" s="82" t="n">
        <v>3433</v>
      </c>
      <c r="E21" s="82"/>
      <c r="F21" s="82" t="n">
        <v>31179</v>
      </c>
      <c r="G21" s="82"/>
      <c r="H21" s="82" t="n">
        <v>21698</v>
      </c>
      <c r="I21" s="82"/>
      <c r="J21" s="82" t="n">
        <v>135488</v>
      </c>
      <c r="N21" s="19" t="n">
        <v>2011</v>
      </c>
      <c r="O21" s="4"/>
      <c r="P21" s="82" t="n">
        <v>37197</v>
      </c>
      <c r="Q21" s="82" t="n">
        <v>25236</v>
      </c>
      <c r="R21" s="82" t="n">
        <v>62433</v>
      </c>
      <c r="S21" s="83" t="n">
        <v>3479</v>
      </c>
      <c r="T21" s="82"/>
      <c r="U21" s="84" t="n">
        <v>-48038</v>
      </c>
      <c r="V21" s="84" t="n">
        <v>-22324</v>
      </c>
      <c r="W21" s="84" t="n">
        <v>-70362</v>
      </c>
      <c r="X21" s="84"/>
      <c r="Y21" s="84" t="n">
        <v>-7929</v>
      </c>
      <c r="Z21" s="82"/>
      <c r="AA21" s="82" t="n">
        <v>127559</v>
      </c>
    </row>
    <row r="22" customFormat="false" ht="12.95" hidden="false" customHeight="true" outlineLevel="0" collapsed="false">
      <c r="A22" s="19" t="n">
        <v>2012</v>
      </c>
      <c r="C22" s="82" t="n">
        <v>81911</v>
      </c>
      <c r="D22" s="82" t="n">
        <v>3293</v>
      </c>
      <c r="E22" s="82"/>
      <c r="F22" s="82" t="n">
        <v>31312</v>
      </c>
      <c r="G22" s="82"/>
      <c r="H22" s="82" t="n">
        <v>21885</v>
      </c>
      <c r="I22" s="82"/>
      <c r="J22" s="82" t="n">
        <v>138401</v>
      </c>
      <c r="N22" s="19" t="n">
        <v>2012</v>
      </c>
      <c r="O22" s="4"/>
      <c r="P22" s="82" t="n">
        <v>38129</v>
      </c>
      <c r="Q22" s="82" t="n">
        <v>23754</v>
      </c>
      <c r="R22" s="82" t="n">
        <v>61883</v>
      </c>
      <c r="S22" s="83" t="n">
        <v>3314</v>
      </c>
      <c r="T22" s="82"/>
      <c r="U22" s="84" t="n">
        <v>-49415</v>
      </c>
      <c r="V22" s="84" t="n">
        <v>-21656</v>
      </c>
      <c r="W22" s="84" t="n">
        <v>-71071</v>
      </c>
      <c r="X22" s="84"/>
      <c r="Y22" s="84" t="n">
        <v>-9188</v>
      </c>
      <c r="Z22" s="82"/>
      <c r="AA22" s="82" t="n">
        <v>129213</v>
      </c>
    </row>
    <row r="23" customFormat="false" ht="12.95" hidden="false" customHeight="true" outlineLevel="0" collapsed="false">
      <c r="A23" s="19" t="n">
        <v>2013</v>
      </c>
      <c r="C23" s="82" t="n">
        <v>85954</v>
      </c>
      <c r="D23" s="82" t="n">
        <v>3413</v>
      </c>
      <c r="E23" s="82"/>
      <c r="F23" s="82" t="n">
        <v>31179</v>
      </c>
      <c r="G23" s="82"/>
      <c r="H23" s="82" t="n">
        <v>23114</v>
      </c>
      <c r="I23" s="82"/>
      <c r="J23" s="82" t="n">
        <v>143660</v>
      </c>
      <c r="N23" s="19" t="n">
        <v>2013</v>
      </c>
      <c r="O23" s="4"/>
      <c r="P23" s="82" t="n">
        <v>41225</v>
      </c>
      <c r="Q23" s="82" t="n">
        <v>24723</v>
      </c>
      <c r="R23" s="82" t="n">
        <v>65948</v>
      </c>
      <c r="S23" s="83" t="n">
        <v>3833</v>
      </c>
      <c r="T23" s="82"/>
      <c r="U23" s="84" t="n">
        <v>-53100</v>
      </c>
      <c r="V23" s="84" t="n">
        <v>-22177</v>
      </c>
      <c r="W23" s="84" t="n">
        <v>-75277</v>
      </c>
      <c r="X23" s="84"/>
      <c r="Y23" s="84" t="n">
        <v>-9329</v>
      </c>
      <c r="Z23" s="82"/>
      <c r="AA23" s="82" t="n">
        <v>134331</v>
      </c>
    </row>
    <row r="24" customFormat="false" ht="12.95" hidden="false" customHeight="true" outlineLevel="0" collapsed="false">
      <c r="A24" s="19" t="n">
        <v>2014</v>
      </c>
      <c r="C24" s="82" t="n">
        <v>89092</v>
      </c>
      <c r="D24" s="82" t="n">
        <v>3513</v>
      </c>
      <c r="E24" s="82"/>
      <c r="F24" s="82" t="n">
        <v>33184</v>
      </c>
      <c r="G24" s="82"/>
      <c r="H24" s="82" t="n">
        <v>25326</v>
      </c>
      <c r="I24" s="82"/>
      <c r="J24" s="82" t="n">
        <v>151115</v>
      </c>
      <c r="N24" s="19" t="n">
        <v>2014</v>
      </c>
      <c r="O24" s="4"/>
      <c r="P24" s="82" t="n">
        <v>43941</v>
      </c>
      <c r="Q24" s="82" t="n">
        <v>24866</v>
      </c>
      <c r="R24" s="82" t="n">
        <v>68807</v>
      </c>
      <c r="S24" s="83" t="n">
        <v>4349</v>
      </c>
      <c r="T24" s="82"/>
      <c r="U24" s="84" t="n">
        <v>-57792</v>
      </c>
      <c r="V24" s="84" t="n">
        <v>-22339</v>
      </c>
      <c r="W24" s="84" t="n">
        <v>-80131</v>
      </c>
      <c r="X24" s="84"/>
      <c r="Y24" s="84" t="n">
        <v>-11324</v>
      </c>
      <c r="Z24" s="82"/>
      <c r="AA24" s="82" t="n">
        <v>139791</v>
      </c>
    </row>
    <row r="25" customFormat="false" ht="5.25" hidden="false" customHeight="true" outlineLevel="0" collapsed="false">
      <c r="A25" s="19"/>
      <c r="C25" s="82"/>
      <c r="D25" s="82"/>
      <c r="E25" s="82"/>
      <c r="F25" s="82"/>
      <c r="G25" s="82"/>
      <c r="H25" s="82"/>
      <c r="I25" s="82"/>
      <c r="J25" s="82"/>
      <c r="N25" s="19"/>
      <c r="O25" s="4"/>
      <c r="P25" s="82"/>
      <c r="Q25" s="82"/>
      <c r="R25" s="82"/>
      <c r="S25" s="83"/>
      <c r="T25" s="82"/>
      <c r="U25" s="84"/>
      <c r="V25" s="84"/>
      <c r="W25" s="84"/>
      <c r="X25" s="84"/>
      <c r="Y25" s="84"/>
      <c r="Z25" s="82"/>
      <c r="AA25" s="82"/>
    </row>
    <row r="26" customFormat="false" ht="12.95" hidden="false" customHeight="true" outlineLevel="0" collapsed="false">
      <c r="A26" s="19" t="n">
        <v>1998</v>
      </c>
      <c r="B26" s="19" t="n">
        <v>1</v>
      </c>
      <c r="C26" s="82" t="n">
        <v>11413</v>
      </c>
      <c r="D26" s="82" t="n">
        <v>302</v>
      </c>
      <c r="E26" s="82"/>
      <c r="F26" s="82" t="n">
        <v>3821</v>
      </c>
      <c r="G26" s="82"/>
      <c r="H26" s="82" t="n">
        <v>3728</v>
      </c>
      <c r="I26" s="82"/>
      <c r="J26" s="82" t="n">
        <v>19264</v>
      </c>
      <c r="N26" s="19" t="n">
        <v>1998</v>
      </c>
      <c r="O26" s="19" t="n">
        <v>1</v>
      </c>
      <c r="P26" s="82" t="n">
        <v>5371</v>
      </c>
      <c r="Q26" s="82" t="n">
        <v>4307</v>
      </c>
      <c r="R26" s="82" t="n">
        <v>9678</v>
      </c>
      <c r="S26" s="83" t="n">
        <v>676</v>
      </c>
      <c r="T26" s="82"/>
      <c r="U26" s="84" t="n">
        <v>-7186</v>
      </c>
      <c r="V26" s="84" t="n">
        <v>-3351</v>
      </c>
      <c r="W26" s="84" t="n">
        <v>-10537</v>
      </c>
      <c r="X26" s="84"/>
      <c r="Y26" s="84" t="n">
        <v>-859</v>
      </c>
      <c r="Z26" s="82"/>
      <c r="AA26" s="82" t="n">
        <v>18405</v>
      </c>
    </row>
    <row r="27" customFormat="false" ht="12.95" hidden="false" customHeight="true" outlineLevel="0" collapsed="false">
      <c r="B27" s="19" t="n">
        <v>2</v>
      </c>
      <c r="C27" s="82" t="n">
        <v>11387</v>
      </c>
      <c r="D27" s="82" t="n">
        <v>306</v>
      </c>
      <c r="E27" s="82"/>
      <c r="F27" s="82" t="n">
        <v>3825</v>
      </c>
      <c r="G27" s="82"/>
      <c r="H27" s="82" t="n">
        <v>3720</v>
      </c>
      <c r="I27" s="82"/>
      <c r="J27" s="82" t="n">
        <v>19238</v>
      </c>
      <c r="N27" s="4"/>
      <c r="O27" s="19" t="n">
        <v>2</v>
      </c>
      <c r="P27" s="82" t="n">
        <v>5388</v>
      </c>
      <c r="Q27" s="82" t="n">
        <v>4425</v>
      </c>
      <c r="R27" s="82" t="n">
        <v>9813</v>
      </c>
      <c r="S27" s="83" t="n">
        <v>796</v>
      </c>
      <c r="T27" s="82"/>
      <c r="U27" s="84" t="n">
        <v>-7150</v>
      </c>
      <c r="V27" s="84" t="n">
        <v>-3267</v>
      </c>
      <c r="W27" s="84" t="n">
        <v>-10417</v>
      </c>
      <c r="X27" s="84"/>
      <c r="Y27" s="84" t="n">
        <v>-604</v>
      </c>
      <c r="Z27" s="82"/>
      <c r="AA27" s="82" t="n">
        <v>18635</v>
      </c>
    </row>
    <row r="28" customFormat="false" ht="12.95" hidden="false" customHeight="true" outlineLevel="0" collapsed="false">
      <c r="B28" s="19" t="n">
        <v>3</v>
      </c>
      <c r="C28" s="82" t="n">
        <v>11796</v>
      </c>
      <c r="D28" s="82" t="n">
        <v>312</v>
      </c>
      <c r="E28" s="82"/>
      <c r="F28" s="82" t="n">
        <v>3884</v>
      </c>
      <c r="G28" s="82"/>
      <c r="H28" s="82" t="n">
        <v>3689</v>
      </c>
      <c r="I28" s="82"/>
      <c r="J28" s="82" t="n">
        <v>19681</v>
      </c>
      <c r="N28" s="4"/>
      <c r="O28" s="19" t="n">
        <v>3</v>
      </c>
      <c r="P28" s="82" t="n">
        <v>5212</v>
      </c>
      <c r="Q28" s="82" t="n">
        <v>4378</v>
      </c>
      <c r="R28" s="82" t="n">
        <v>9590</v>
      </c>
      <c r="S28" s="83" t="n">
        <v>772</v>
      </c>
      <c r="T28" s="82"/>
      <c r="U28" s="84" t="n">
        <v>-7433</v>
      </c>
      <c r="V28" s="84" t="n">
        <v>-3192</v>
      </c>
      <c r="W28" s="84" t="n">
        <v>-10625</v>
      </c>
      <c r="X28" s="84"/>
      <c r="Y28" s="84" t="n">
        <v>-1035</v>
      </c>
      <c r="Z28" s="82"/>
      <c r="AA28" s="82" t="n">
        <v>18646</v>
      </c>
    </row>
    <row r="29" customFormat="false" ht="12.95" hidden="false" customHeight="true" outlineLevel="0" collapsed="false">
      <c r="B29" s="19" t="n">
        <v>4</v>
      </c>
      <c r="C29" s="82" t="n">
        <v>11720</v>
      </c>
      <c r="D29" s="82" t="n">
        <v>324</v>
      </c>
      <c r="E29" s="82"/>
      <c r="F29" s="82" t="n">
        <v>3973</v>
      </c>
      <c r="G29" s="82"/>
      <c r="H29" s="82" t="n">
        <v>3861</v>
      </c>
      <c r="I29" s="82"/>
      <c r="J29" s="82" t="n">
        <v>19878</v>
      </c>
      <c r="N29" s="4"/>
      <c r="O29" s="19" t="n">
        <v>4</v>
      </c>
      <c r="P29" s="82" t="n">
        <v>5373</v>
      </c>
      <c r="Q29" s="82" t="n">
        <v>4351</v>
      </c>
      <c r="R29" s="82" t="n">
        <v>9724</v>
      </c>
      <c r="S29" s="83" t="n">
        <v>714</v>
      </c>
      <c r="T29" s="82"/>
      <c r="U29" s="84" t="n">
        <v>-7964</v>
      </c>
      <c r="V29" s="84" t="n">
        <v>-3158</v>
      </c>
      <c r="W29" s="84" t="n">
        <v>-11122</v>
      </c>
      <c r="X29" s="84"/>
      <c r="Y29" s="84" t="n">
        <v>-1398</v>
      </c>
      <c r="Z29" s="82"/>
      <c r="AA29" s="82" t="n">
        <v>18480</v>
      </c>
    </row>
    <row r="30" customFormat="false" ht="12.95" hidden="false" customHeight="true" outlineLevel="0" collapsed="false">
      <c r="A30" s="19" t="n">
        <v>1999</v>
      </c>
      <c r="B30" s="19" t="n">
        <v>1</v>
      </c>
      <c r="C30" s="82" t="n">
        <v>11925</v>
      </c>
      <c r="D30" s="82" t="n">
        <v>333</v>
      </c>
      <c r="E30" s="82"/>
      <c r="F30" s="82" t="n">
        <v>4086</v>
      </c>
      <c r="G30" s="82"/>
      <c r="H30" s="82" t="n">
        <v>3559</v>
      </c>
      <c r="I30" s="82"/>
      <c r="J30" s="82" t="n">
        <v>19903</v>
      </c>
      <c r="N30" s="19" t="n">
        <v>1999</v>
      </c>
      <c r="O30" s="19" t="n">
        <v>1</v>
      </c>
      <c r="P30" s="82" t="n">
        <v>5271</v>
      </c>
      <c r="Q30" s="82" t="n">
        <v>4582</v>
      </c>
      <c r="R30" s="82" t="n">
        <v>9853</v>
      </c>
      <c r="S30" s="83" t="n">
        <v>686</v>
      </c>
      <c r="T30" s="82"/>
      <c r="U30" s="84" t="n">
        <v>-7923</v>
      </c>
      <c r="V30" s="84" t="n">
        <v>-3292</v>
      </c>
      <c r="W30" s="84" t="n">
        <v>-11215</v>
      </c>
      <c r="X30" s="84"/>
      <c r="Y30" s="84" t="n">
        <v>-1362</v>
      </c>
      <c r="Z30" s="82"/>
      <c r="AA30" s="82" t="n">
        <v>18542</v>
      </c>
    </row>
    <row r="31" customFormat="false" ht="12.95" hidden="false" customHeight="true" outlineLevel="0" collapsed="false">
      <c r="B31" s="19" t="n">
        <v>2</v>
      </c>
      <c r="C31" s="82" t="n">
        <v>11873</v>
      </c>
      <c r="D31" s="82" t="n">
        <v>338</v>
      </c>
      <c r="E31" s="82"/>
      <c r="F31" s="82" t="n">
        <v>4188</v>
      </c>
      <c r="G31" s="82"/>
      <c r="H31" s="82" t="n">
        <v>3545</v>
      </c>
      <c r="I31" s="82"/>
      <c r="J31" s="82" t="n">
        <v>19944</v>
      </c>
      <c r="N31" s="4"/>
      <c r="O31" s="19" t="n">
        <v>2</v>
      </c>
      <c r="P31" s="82" t="n">
        <v>5396</v>
      </c>
      <c r="Q31" s="82" t="n">
        <v>4565</v>
      </c>
      <c r="R31" s="82" t="n">
        <v>9961</v>
      </c>
      <c r="S31" s="83" t="n">
        <v>747</v>
      </c>
      <c r="T31" s="82"/>
      <c r="U31" s="84" t="n">
        <v>-8118</v>
      </c>
      <c r="V31" s="84" t="n">
        <v>-3280</v>
      </c>
      <c r="W31" s="84" t="n">
        <v>-11398</v>
      </c>
      <c r="X31" s="84"/>
      <c r="Y31" s="84" t="n">
        <v>-1437</v>
      </c>
      <c r="Z31" s="82"/>
      <c r="AA31" s="82" t="n">
        <v>18507</v>
      </c>
    </row>
    <row r="32" customFormat="false" ht="12.95" hidden="false" customHeight="true" outlineLevel="0" collapsed="false">
      <c r="B32" s="19" t="n">
        <v>3</v>
      </c>
      <c r="C32" s="82" t="n">
        <v>12006</v>
      </c>
      <c r="D32" s="82" t="n">
        <v>341</v>
      </c>
      <c r="E32" s="82"/>
      <c r="F32" s="82" t="n">
        <v>4270</v>
      </c>
      <c r="G32" s="82"/>
      <c r="H32" s="82" t="n">
        <v>3653</v>
      </c>
      <c r="I32" s="82"/>
      <c r="J32" s="82" t="n">
        <v>20270</v>
      </c>
      <c r="N32" s="4"/>
      <c r="O32" s="19" t="n">
        <v>3</v>
      </c>
      <c r="P32" s="82" t="n">
        <v>5528</v>
      </c>
      <c r="Q32" s="82" t="n">
        <v>4551</v>
      </c>
      <c r="R32" s="82" t="n">
        <v>10079</v>
      </c>
      <c r="S32" s="83" t="n">
        <v>716</v>
      </c>
      <c r="T32" s="82"/>
      <c r="U32" s="84" t="n">
        <v>-8241</v>
      </c>
      <c r="V32" s="84" t="n">
        <v>-3337</v>
      </c>
      <c r="W32" s="84" t="n">
        <v>-11578</v>
      </c>
      <c r="X32" s="84"/>
      <c r="Y32" s="84" t="n">
        <v>-1499</v>
      </c>
      <c r="Z32" s="82"/>
      <c r="AA32" s="82" t="n">
        <v>18772</v>
      </c>
    </row>
    <row r="33" customFormat="false" ht="12.95" hidden="false" customHeight="true" outlineLevel="0" collapsed="false">
      <c r="B33" s="19" t="n">
        <v>4</v>
      </c>
      <c r="C33" s="82" t="n">
        <v>12210</v>
      </c>
      <c r="D33" s="82" t="n">
        <v>342</v>
      </c>
      <c r="E33" s="82"/>
      <c r="F33" s="82" t="n">
        <v>4360</v>
      </c>
      <c r="G33" s="82"/>
      <c r="H33" s="82" t="n">
        <v>3733</v>
      </c>
      <c r="I33" s="82"/>
      <c r="J33" s="82" t="n">
        <v>20645</v>
      </c>
      <c r="N33" s="4"/>
      <c r="O33" s="19" t="n">
        <v>4</v>
      </c>
      <c r="P33" s="82" t="n">
        <v>5719</v>
      </c>
      <c r="Q33" s="82" t="n">
        <v>4641</v>
      </c>
      <c r="R33" s="82" t="n">
        <v>10360</v>
      </c>
      <c r="S33" s="83" t="n">
        <v>660</v>
      </c>
      <c r="T33" s="82"/>
      <c r="U33" s="84" t="n">
        <v>-8285</v>
      </c>
      <c r="V33" s="84" t="n">
        <v>-3477</v>
      </c>
      <c r="W33" s="84" t="n">
        <v>-11762</v>
      </c>
      <c r="X33" s="84"/>
      <c r="Y33" s="84" t="n">
        <v>-1402</v>
      </c>
      <c r="Z33" s="82"/>
      <c r="AA33" s="82" t="n">
        <v>19243</v>
      </c>
    </row>
    <row r="34" customFormat="false" ht="12.95" hidden="false" customHeight="true" outlineLevel="0" collapsed="false">
      <c r="A34" s="19" t="n">
        <v>2000</v>
      </c>
      <c r="B34" s="19" t="n">
        <v>1</v>
      </c>
      <c r="C34" s="82" t="n">
        <v>12435</v>
      </c>
      <c r="D34" s="82" t="n">
        <v>336</v>
      </c>
      <c r="E34" s="82"/>
      <c r="F34" s="82" t="n">
        <v>4379</v>
      </c>
      <c r="G34" s="82"/>
      <c r="H34" s="82" t="n">
        <v>3974</v>
      </c>
      <c r="I34" s="82"/>
      <c r="J34" s="82" t="n">
        <v>21124</v>
      </c>
      <c r="N34" s="19" t="n">
        <v>2000</v>
      </c>
      <c r="O34" s="19" t="n">
        <v>1</v>
      </c>
      <c r="P34" s="82" t="n">
        <v>5855</v>
      </c>
      <c r="Q34" s="82" t="n">
        <v>4563</v>
      </c>
      <c r="R34" s="82" t="n">
        <v>10418</v>
      </c>
      <c r="S34" s="83" t="n">
        <v>721</v>
      </c>
      <c r="T34" s="82"/>
      <c r="U34" s="84" t="n">
        <v>-8494</v>
      </c>
      <c r="V34" s="84" t="n">
        <v>-3703</v>
      </c>
      <c r="W34" s="84" t="n">
        <v>-12197</v>
      </c>
      <c r="X34" s="84"/>
      <c r="Y34" s="84" t="n">
        <v>-1779</v>
      </c>
      <c r="Z34" s="82"/>
      <c r="AA34" s="82" t="n">
        <v>19345</v>
      </c>
    </row>
    <row r="35" customFormat="false" ht="12.95" hidden="false" customHeight="true" outlineLevel="0" collapsed="false">
      <c r="B35" s="19" t="n">
        <v>2</v>
      </c>
      <c r="C35" s="82" t="n">
        <v>12645</v>
      </c>
      <c r="D35" s="82" t="n">
        <v>338</v>
      </c>
      <c r="E35" s="82"/>
      <c r="F35" s="82" t="n">
        <v>4556</v>
      </c>
      <c r="G35" s="82"/>
      <c r="H35" s="82" t="n">
        <v>3886</v>
      </c>
      <c r="I35" s="82"/>
      <c r="J35" s="82" t="n">
        <v>21425</v>
      </c>
      <c r="N35" s="4"/>
      <c r="O35" s="19" t="n">
        <v>2</v>
      </c>
      <c r="P35" s="82" t="n">
        <v>5914</v>
      </c>
      <c r="Q35" s="82" t="n">
        <v>4829</v>
      </c>
      <c r="R35" s="82" t="n">
        <v>10743</v>
      </c>
      <c r="S35" s="83" t="n">
        <v>675</v>
      </c>
      <c r="T35" s="82"/>
      <c r="U35" s="84" t="n">
        <v>-8761</v>
      </c>
      <c r="V35" s="84" t="n">
        <v>-3859</v>
      </c>
      <c r="W35" s="84" t="n">
        <v>-12620</v>
      </c>
      <c r="X35" s="84"/>
      <c r="Y35" s="84" t="n">
        <v>-1877</v>
      </c>
      <c r="Z35" s="82"/>
      <c r="AA35" s="82" t="n">
        <v>19548</v>
      </c>
    </row>
    <row r="36" customFormat="false" ht="12.95" hidden="false" customHeight="true" outlineLevel="0" collapsed="false">
      <c r="B36" s="19" t="n">
        <v>3</v>
      </c>
      <c r="C36" s="82" t="n">
        <v>12650</v>
      </c>
      <c r="D36" s="82" t="n">
        <v>339</v>
      </c>
      <c r="E36" s="82"/>
      <c r="F36" s="82" t="n">
        <v>4691</v>
      </c>
      <c r="G36" s="82"/>
      <c r="H36" s="82" t="n">
        <v>3924</v>
      </c>
      <c r="I36" s="82"/>
      <c r="J36" s="82" t="n">
        <v>21604</v>
      </c>
      <c r="N36" s="4"/>
      <c r="O36" s="19" t="n">
        <v>3</v>
      </c>
      <c r="P36" s="82" t="n">
        <v>5960</v>
      </c>
      <c r="Q36" s="82" t="n">
        <v>5022</v>
      </c>
      <c r="R36" s="82" t="n">
        <v>10982</v>
      </c>
      <c r="S36" s="83" t="n">
        <v>674</v>
      </c>
      <c r="T36" s="82"/>
      <c r="U36" s="84" t="n">
        <v>-8831</v>
      </c>
      <c r="V36" s="84" t="n">
        <v>-3988</v>
      </c>
      <c r="W36" s="84" t="n">
        <v>-12819</v>
      </c>
      <c r="X36" s="84"/>
      <c r="Y36" s="84" t="n">
        <v>-1837</v>
      </c>
      <c r="Z36" s="82"/>
      <c r="AA36" s="82" t="n">
        <v>19766</v>
      </c>
    </row>
    <row r="37" customFormat="false" ht="12.95" hidden="false" customHeight="true" outlineLevel="0" collapsed="false">
      <c r="B37" s="19" t="n">
        <v>4</v>
      </c>
      <c r="C37" s="82" t="n">
        <v>12679</v>
      </c>
      <c r="D37" s="82" t="n">
        <v>336</v>
      </c>
      <c r="E37" s="82"/>
      <c r="F37" s="82" t="n">
        <v>4800</v>
      </c>
      <c r="G37" s="82"/>
      <c r="H37" s="82" t="n">
        <v>3972</v>
      </c>
      <c r="I37" s="82"/>
      <c r="J37" s="82" t="n">
        <v>21787</v>
      </c>
      <c r="N37" s="4"/>
      <c r="O37" s="19" t="n">
        <v>4</v>
      </c>
      <c r="P37" s="82" t="n">
        <v>5809</v>
      </c>
      <c r="Q37" s="82" t="n">
        <v>5068</v>
      </c>
      <c r="R37" s="82" t="n">
        <v>10877</v>
      </c>
      <c r="S37" s="83" t="n">
        <v>765</v>
      </c>
      <c r="T37" s="82"/>
      <c r="U37" s="84" t="n">
        <v>-8520</v>
      </c>
      <c r="V37" s="84" t="n">
        <v>-4141</v>
      </c>
      <c r="W37" s="84" t="n">
        <v>-12661</v>
      </c>
      <c r="X37" s="84"/>
      <c r="Y37" s="84" t="n">
        <v>-1784</v>
      </c>
      <c r="Z37" s="82"/>
      <c r="AA37" s="82" t="n">
        <v>20002</v>
      </c>
    </row>
    <row r="38" customFormat="false" ht="12.95" hidden="false" customHeight="true" outlineLevel="0" collapsed="false">
      <c r="A38" s="19" t="n">
        <v>2001</v>
      </c>
      <c r="B38" s="19" t="n">
        <v>1</v>
      </c>
      <c r="C38" s="82" t="n">
        <v>12869</v>
      </c>
      <c r="D38" s="82" t="n">
        <v>340</v>
      </c>
      <c r="E38" s="82"/>
      <c r="F38" s="82" t="n">
        <v>4948</v>
      </c>
      <c r="G38" s="82"/>
      <c r="H38" s="82" t="n">
        <v>3940</v>
      </c>
      <c r="I38" s="82"/>
      <c r="J38" s="82" t="n">
        <v>22097</v>
      </c>
      <c r="N38" s="19" t="n">
        <v>2001</v>
      </c>
      <c r="O38" s="19" t="n">
        <v>1</v>
      </c>
      <c r="P38" s="82" t="n">
        <v>6087</v>
      </c>
      <c r="Q38" s="82" t="n">
        <v>4928</v>
      </c>
      <c r="R38" s="82" t="n">
        <v>11015</v>
      </c>
      <c r="S38" s="83" t="n">
        <v>728</v>
      </c>
      <c r="T38" s="82"/>
      <c r="U38" s="84" t="n">
        <v>-8701</v>
      </c>
      <c r="V38" s="84" t="n">
        <v>-3971</v>
      </c>
      <c r="W38" s="84" t="n">
        <v>-12672</v>
      </c>
      <c r="X38" s="84"/>
      <c r="Y38" s="84" t="n">
        <v>-1657</v>
      </c>
      <c r="Z38" s="82"/>
      <c r="AA38" s="82" t="n">
        <v>20440</v>
      </c>
    </row>
    <row r="39" customFormat="false" ht="12.95" hidden="false" customHeight="true" outlineLevel="0" collapsed="false">
      <c r="B39" s="19" t="n">
        <v>2</v>
      </c>
      <c r="C39" s="82" t="n">
        <v>13022</v>
      </c>
      <c r="D39" s="82" t="n">
        <v>352</v>
      </c>
      <c r="E39" s="82"/>
      <c r="F39" s="82" t="n">
        <v>4966</v>
      </c>
      <c r="G39" s="82"/>
      <c r="H39" s="82" t="n">
        <v>3986</v>
      </c>
      <c r="I39" s="82"/>
      <c r="J39" s="82" t="n">
        <v>22326</v>
      </c>
      <c r="N39" s="4"/>
      <c r="O39" s="19" t="n">
        <v>2</v>
      </c>
      <c r="P39" s="82" t="n">
        <v>6136</v>
      </c>
      <c r="Q39" s="82" t="n">
        <v>4794</v>
      </c>
      <c r="R39" s="82" t="n">
        <v>10930</v>
      </c>
      <c r="S39" s="83" t="n">
        <v>672</v>
      </c>
      <c r="T39" s="82"/>
      <c r="U39" s="84" t="n">
        <v>-8657</v>
      </c>
      <c r="V39" s="84" t="n">
        <v>-3869</v>
      </c>
      <c r="W39" s="84" t="n">
        <v>-12526</v>
      </c>
      <c r="X39" s="84"/>
      <c r="Y39" s="84" t="n">
        <v>-1596</v>
      </c>
      <c r="Z39" s="82"/>
      <c r="AA39" s="82" t="n">
        <v>20732</v>
      </c>
    </row>
    <row r="40" customFormat="false" ht="12.95" hidden="false" customHeight="true" outlineLevel="0" collapsed="false">
      <c r="B40" s="19" t="n">
        <v>3</v>
      </c>
      <c r="C40" s="82" t="n">
        <v>13288</v>
      </c>
      <c r="D40" s="82" t="n">
        <v>369</v>
      </c>
      <c r="E40" s="82"/>
      <c r="F40" s="82" t="n">
        <v>5144</v>
      </c>
      <c r="G40" s="82"/>
      <c r="H40" s="82" t="n">
        <v>3746</v>
      </c>
      <c r="I40" s="82"/>
      <c r="J40" s="82" t="n">
        <v>22547</v>
      </c>
      <c r="N40" s="4"/>
      <c r="O40" s="19" t="n">
        <v>3</v>
      </c>
      <c r="P40" s="82" t="n">
        <v>6021</v>
      </c>
      <c r="Q40" s="82" t="n">
        <v>4592</v>
      </c>
      <c r="R40" s="82" t="n">
        <v>10613</v>
      </c>
      <c r="S40" s="83" t="n">
        <v>728</v>
      </c>
      <c r="T40" s="82"/>
      <c r="U40" s="84" t="n">
        <v>-8373</v>
      </c>
      <c r="V40" s="84" t="n">
        <v>-3859</v>
      </c>
      <c r="W40" s="84" t="n">
        <v>-12232</v>
      </c>
      <c r="X40" s="84"/>
      <c r="Y40" s="84" t="n">
        <v>-1619</v>
      </c>
      <c r="Z40" s="82"/>
      <c r="AA40" s="82" t="n">
        <v>20928</v>
      </c>
    </row>
    <row r="41" customFormat="false" ht="12.95" hidden="false" customHeight="true" outlineLevel="0" collapsed="false">
      <c r="B41" s="19" t="n">
        <v>4</v>
      </c>
      <c r="C41" s="82" t="n">
        <v>13335</v>
      </c>
      <c r="D41" s="82" t="n">
        <v>396</v>
      </c>
      <c r="E41" s="82"/>
      <c r="F41" s="82" t="n">
        <v>5303</v>
      </c>
      <c r="G41" s="82"/>
      <c r="H41" s="82" t="n">
        <v>3861</v>
      </c>
      <c r="I41" s="82"/>
      <c r="J41" s="82" t="n">
        <v>22895</v>
      </c>
      <c r="N41" s="4"/>
      <c r="O41" s="19" t="n">
        <v>4</v>
      </c>
      <c r="P41" s="82" t="n">
        <v>6089</v>
      </c>
      <c r="Q41" s="82" t="n">
        <v>4584</v>
      </c>
      <c r="R41" s="82" t="n">
        <v>10673</v>
      </c>
      <c r="S41" s="83" t="n">
        <v>650</v>
      </c>
      <c r="T41" s="82"/>
      <c r="U41" s="84" t="n">
        <v>-8585</v>
      </c>
      <c r="V41" s="84" t="n">
        <v>-3820</v>
      </c>
      <c r="W41" s="84" t="n">
        <v>-12405</v>
      </c>
      <c r="X41" s="84"/>
      <c r="Y41" s="84" t="n">
        <v>-1732</v>
      </c>
      <c r="Z41" s="82"/>
      <c r="AA41" s="82" t="n">
        <v>21163</v>
      </c>
    </row>
    <row r="42" customFormat="false" ht="12.95" hidden="false" customHeight="true" outlineLevel="0" collapsed="false">
      <c r="A42" s="19" t="n">
        <v>2002</v>
      </c>
      <c r="B42" s="19" t="n">
        <v>1</v>
      </c>
      <c r="C42" s="82" t="n">
        <v>13424</v>
      </c>
      <c r="D42" s="82" t="n">
        <v>425</v>
      </c>
      <c r="E42" s="82"/>
      <c r="F42" s="82" t="n">
        <v>5309</v>
      </c>
      <c r="G42" s="82"/>
      <c r="H42" s="82" t="n">
        <v>3915</v>
      </c>
      <c r="I42" s="82"/>
      <c r="J42" s="82" t="n">
        <v>23073</v>
      </c>
      <c r="N42" s="19" t="n">
        <v>2002</v>
      </c>
      <c r="O42" s="19" t="n">
        <v>1</v>
      </c>
      <c r="P42" s="82" t="n">
        <v>6348</v>
      </c>
      <c r="Q42" s="82" t="n">
        <v>4655</v>
      </c>
      <c r="R42" s="82" t="n">
        <v>11003</v>
      </c>
      <c r="S42" s="83" t="n">
        <v>670</v>
      </c>
      <c r="T42" s="82"/>
      <c r="U42" s="84" t="n">
        <v>-8892</v>
      </c>
      <c r="V42" s="84" t="n">
        <v>-3864</v>
      </c>
      <c r="W42" s="84" t="n">
        <v>-12756</v>
      </c>
      <c r="X42" s="84"/>
      <c r="Y42" s="84" t="n">
        <v>-1753</v>
      </c>
      <c r="Z42" s="82"/>
      <c r="AA42" s="82" t="n">
        <v>21321</v>
      </c>
    </row>
    <row r="43" customFormat="false" ht="12.95" hidden="false" customHeight="true" outlineLevel="0" collapsed="false">
      <c r="B43" s="19" t="n">
        <v>2</v>
      </c>
      <c r="C43" s="82" t="n">
        <v>13539</v>
      </c>
      <c r="D43" s="82" t="n">
        <v>447</v>
      </c>
      <c r="E43" s="82"/>
      <c r="F43" s="82" t="n">
        <v>5439</v>
      </c>
      <c r="G43" s="82"/>
      <c r="H43" s="82" t="n">
        <v>4084</v>
      </c>
      <c r="I43" s="82"/>
      <c r="J43" s="82" t="n">
        <v>23509</v>
      </c>
      <c r="N43" s="4"/>
      <c r="O43" s="19" t="n">
        <v>2</v>
      </c>
      <c r="P43" s="82" t="n">
        <v>6527</v>
      </c>
      <c r="Q43" s="82" t="n">
        <v>4481</v>
      </c>
      <c r="R43" s="82" t="n">
        <v>11008</v>
      </c>
      <c r="S43" s="83" t="n">
        <v>719</v>
      </c>
      <c r="T43" s="82"/>
      <c r="U43" s="84" t="n">
        <v>-8961</v>
      </c>
      <c r="V43" s="84" t="n">
        <v>-3958</v>
      </c>
      <c r="W43" s="84" t="n">
        <v>-12919</v>
      </c>
      <c r="X43" s="84"/>
      <c r="Y43" s="84" t="n">
        <v>-1911</v>
      </c>
      <c r="Z43" s="82"/>
      <c r="AA43" s="82" t="n">
        <v>21596</v>
      </c>
    </row>
    <row r="44" customFormat="false" ht="12.95" hidden="false" customHeight="true" outlineLevel="0" collapsed="false">
      <c r="B44" s="19" t="n">
        <v>3</v>
      </c>
      <c r="C44" s="82" t="n">
        <v>13751</v>
      </c>
      <c r="D44" s="82" t="n">
        <v>459</v>
      </c>
      <c r="E44" s="82"/>
      <c r="F44" s="82" t="n">
        <v>5435</v>
      </c>
      <c r="G44" s="82"/>
      <c r="H44" s="82" t="n">
        <v>4160</v>
      </c>
      <c r="I44" s="82"/>
      <c r="J44" s="82" t="n">
        <v>23805</v>
      </c>
      <c r="N44" s="4"/>
      <c r="O44" s="19" t="n">
        <v>3</v>
      </c>
      <c r="P44" s="82" t="n">
        <v>6786</v>
      </c>
      <c r="Q44" s="82" t="n">
        <v>4465</v>
      </c>
      <c r="R44" s="82" t="n">
        <v>11251</v>
      </c>
      <c r="S44" s="83" t="n">
        <v>742</v>
      </c>
      <c r="T44" s="82"/>
      <c r="U44" s="84" t="n">
        <v>-9205</v>
      </c>
      <c r="V44" s="84" t="n">
        <v>-3901</v>
      </c>
      <c r="W44" s="84" t="n">
        <v>-13106</v>
      </c>
      <c r="X44" s="84"/>
      <c r="Y44" s="84" t="n">
        <v>-1855</v>
      </c>
      <c r="Z44" s="82"/>
      <c r="AA44" s="82" t="n">
        <v>21951</v>
      </c>
    </row>
    <row r="45" customFormat="false" ht="12.95" hidden="false" customHeight="true" outlineLevel="0" collapsed="false">
      <c r="B45" s="19" t="n">
        <v>4</v>
      </c>
      <c r="C45" s="82" t="n">
        <v>14062</v>
      </c>
      <c r="D45" s="82" t="n">
        <v>457</v>
      </c>
      <c r="E45" s="82"/>
      <c r="F45" s="82" t="n">
        <v>5446</v>
      </c>
      <c r="G45" s="82"/>
      <c r="H45" s="82" t="n">
        <v>4015</v>
      </c>
      <c r="I45" s="82"/>
      <c r="J45" s="82" t="n">
        <v>23980</v>
      </c>
      <c r="N45" s="4"/>
      <c r="O45" s="19" t="n">
        <v>4</v>
      </c>
      <c r="P45" s="82" t="n">
        <v>6776</v>
      </c>
      <c r="Q45" s="82" t="n">
        <v>4278</v>
      </c>
      <c r="R45" s="82" t="n">
        <v>11054</v>
      </c>
      <c r="S45" s="83" t="n">
        <v>738</v>
      </c>
      <c r="T45" s="82"/>
      <c r="U45" s="84" t="n">
        <v>-9007</v>
      </c>
      <c r="V45" s="84" t="n">
        <v>-3875</v>
      </c>
      <c r="W45" s="84" t="n">
        <v>-12882</v>
      </c>
      <c r="X45" s="84"/>
      <c r="Y45" s="84" t="n">
        <v>-1828</v>
      </c>
      <c r="Z45" s="82"/>
      <c r="AA45" s="82" t="n">
        <v>22153</v>
      </c>
    </row>
    <row r="46" customFormat="false" ht="12.95" hidden="false" customHeight="true" outlineLevel="0" collapsed="false">
      <c r="A46" s="19" t="n">
        <v>2003</v>
      </c>
      <c r="B46" s="19" t="n">
        <v>1</v>
      </c>
      <c r="C46" s="82" t="n">
        <v>14035</v>
      </c>
      <c r="D46" s="82" t="n">
        <v>452</v>
      </c>
      <c r="E46" s="82"/>
      <c r="F46" s="82" t="n">
        <v>5625</v>
      </c>
      <c r="G46" s="82"/>
      <c r="H46" s="82" t="n">
        <v>4104</v>
      </c>
      <c r="I46" s="82"/>
      <c r="J46" s="82" t="n">
        <v>24216</v>
      </c>
      <c r="N46" s="19" t="n">
        <v>2003</v>
      </c>
      <c r="O46" s="19" t="n">
        <v>1</v>
      </c>
      <c r="P46" s="82" t="n">
        <v>6823</v>
      </c>
      <c r="Q46" s="82" t="n">
        <v>4428</v>
      </c>
      <c r="R46" s="82" t="n">
        <v>11251</v>
      </c>
      <c r="S46" s="83" t="n">
        <v>764</v>
      </c>
      <c r="T46" s="82"/>
      <c r="U46" s="84" t="n">
        <v>-9320</v>
      </c>
      <c r="V46" s="84" t="n">
        <v>-3820</v>
      </c>
      <c r="W46" s="84" t="n">
        <v>-13140</v>
      </c>
      <c r="X46" s="84"/>
      <c r="Y46" s="84" t="n">
        <v>-1889</v>
      </c>
      <c r="Z46" s="82"/>
      <c r="AA46" s="82" t="n">
        <v>22328</v>
      </c>
    </row>
    <row r="47" customFormat="false" ht="12.95" hidden="false" customHeight="true" outlineLevel="0" collapsed="false">
      <c r="B47" s="19" t="n">
        <v>2</v>
      </c>
      <c r="C47" s="82" t="n">
        <v>14499</v>
      </c>
      <c r="D47" s="82" t="n">
        <v>452</v>
      </c>
      <c r="E47" s="82"/>
      <c r="F47" s="82" t="n">
        <v>5727</v>
      </c>
      <c r="G47" s="82"/>
      <c r="H47" s="82" t="n">
        <v>3986</v>
      </c>
      <c r="I47" s="82"/>
      <c r="J47" s="82" t="n">
        <v>24664</v>
      </c>
      <c r="N47" s="4"/>
      <c r="O47" s="19" t="n">
        <v>2</v>
      </c>
      <c r="P47" s="82" t="n">
        <v>6933</v>
      </c>
      <c r="Q47" s="82" t="n">
        <v>4229</v>
      </c>
      <c r="R47" s="82" t="n">
        <v>11162</v>
      </c>
      <c r="S47" s="83" t="n">
        <v>620</v>
      </c>
      <c r="T47" s="82"/>
      <c r="U47" s="84" t="n">
        <v>-9109</v>
      </c>
      <c r="V47" s="84" t="n">
        <v>-3889</v>
      </c>
      <c r="W47" s="84" t="n">
        <v>-12998</v>
      </c>
      <c r="X47" s="84"/>
      <c r="Y47" s="84" t="n">
        <v>-1836</v>
      </c>
      <c r="Z47" s="82"/>
      <c r="AA47" s="82" t="n">
        <v>22827</v>
      </c>
    </row>
    <row r="48" customFormat="false" ht="12.95" hidden="false" customHeight="true" outlineLevel="0" collapsed="false">
      <c r="B48" s="19" t="n">
        <v>3</v>
      </c>
      <c r="C48" s="82" t="n">
        <v>14672</v>
      </c>
      <c r="D48" s="82" t="n">
        <v>464</v>
      </c>
      <c r="E48" s="82"/>
      <c r="F48" s="82" t="n">
        <v>5793</v>
      </c>
      <c r="G48" s="82"/>
      <c r="H48" s="82" t="n">
        <v>4108</v>
      </c>
      <c r="I48" s="82"/>
      <c r="J48" s="82" t="n">
        <v>25037</v>
      </c>
      <c r="N48" s="4"/>
      <c r="O48" s="19" t="n">
        <v>3</v>
      </c>
      <c r="P48" s="82" t="n">
        <v>7343</v>
      </c>
      <c r="Q48" s="82" t="n">
        <v>4280</v>
      </c>
      <c r="R48" s="82" t="n">
        <v>11623</v>
      </c>
      <c r="S48" s="83" t="n">
        <v>784</v>
      </c>
      <c r="T48" s="82"/>
      <c r="U48" s="84" t="n">
        <v>-9419</v>
      </c>
      <c r="V48" s="84" t="n">
        <v>-3984</v>
      </c>
      <c r="W48" s="84" t="n">
        <v>-13403</v>
      </c>
      <c r="X48" s="84"/>
      <c r="Y48" s="84" t="n">
        <v>-1780</v>
      </c>
      <c r="Z48" s="82"/>
      <c r="AA48" s="82" t="n">
        <v>23258</v>
      </c>
    </row>
    <row r="49" customFormat="false" ht="12.95" hidden="false" customHeight="true" outlineLevel="0" collapsed="false">
      <c r="B49" s="19" t="n">
        <v>4</v>
      </c>
      <c r="C49" s="82" t="n">
        <v>14684</v>
      </c>
      <c r="D49" s="82" t="n">
        <v>485</v>
      </c>
      <c r="E49" s="82"/>
      <c r="F49" s="82" t="n">
        <v>5886</v>
      </c>
      <c r="G49" s="82"/>
      <c r="H49" s="82" t="n">
        <v>4298</v>
      </c>
      <c r="I49" s="82"/>
      <c r="J49" s="82" t="n">
        <v>25353</v>
      </c>
      <c r="N49" s="4"/>
      <c r="O49" s="19" t="n">
        <v>4</v>
      </c>
      <c r="P49" s="82" t="n">
        <v>7210</v>
      </c>
      <c r="Q49" s="82" t="n">
        <v>4356</v>
      </c>
      <c r="R49" s="82" t="n">
        <v>11566</v>
      </c>
      <c r="S49" s="83" t="n">
        <v>708</v>
      </c>
      <c r="T49" s="82"/>
      <c r="U49" s="84" t="n">
        <v>-9507</v>
      </c>
      <c r="V49" s="84" t="n">
        <v>-3922</v>
      </c>
      <c r="W49" s="84" t="n">
        <v>-13429</v>
      </c>
      <c r="X49" s="84"/>
      <c r="Y49" s="84" t="n">
        <v>-1863</v>
      </c>
      <c r="Z49" s="82"/>
      <c r="AA49" s="82" t="n">
        <v>23490</v>
      </c>
    </row>
    <row r="50" customFormat="false" ht="12.95" hidden="false" customHeight="true" outlineLevel="0" collapsed="false">
      <c r="A50" s="19" t="n">
        <v>2004</v>
      </c>
      <c r="B50" s="19" t="n">
        <v>1</v>
      </c>
      <c r="C50" s="82" t="n">
        <v>14934</v>
      </c>
      <c r="D50" s="82" t="n">
        <v>511</v>
      </c>
      <c r="E50" s="82"/>
      <c r="F50" s="82" t="n">
        <v>5998</v>
      </c>
      <c r="G50" s="82"/>
      <c r="H50" s="82" t="n">
        <v>4482</v>
      </c>
      <c r="I50" s="82"/>
      <c r="J50" s="82" t="n">
        <v>25925</v>
      </c>
      <c r="N50" s="19" t="n">
        <v>2004</v>
      </c>
      <c r="O50" s="19" t="n">
        <v>1</v>
      </c>
      <c r="P50" s="82" t="n">
        <v>7303</v>
      </c>
      <c r="Q50" s="82" t="n">
        <v>4181</v>
      </c>
      <c r="R50" s="82" t="n">
        <v>11484</v>
      </c>
      <c r="S50" s="83" t="n">
        <v>668</v>
      </c>
      <c r="T50" s="82"/>
      <c r="U50" s="84" t="n">
        <v>-9261</v>
      </c>
      <c r="V50" s="84" t="n">
        <v>-4133</v>
      </c>
      <c r="W50" s="84" t="n">
        <v>-13394</v>
      </c>
      <c r="X50" s="84"/>
      <c r="Y50" s="84" t="n">
        <v>-1910</v>
      </c>
      <c r="Z50" s="82"/>
      <c r="AA50" s="82" t="n">
        <v>24014</v>
      </c>
    </row>
    <row r="51" customFormat="false" ht="12.95" hidden="false" customHeight="true" outlineLevel="0" collapsed="false">
      <c r="B51" s="19" t="n">
        <v>2</v>
      </c>
      <c r="C51" s="82" t="n">
        <v>15189</v>
      </c>
      <c r="D51" s="82" t="n">
        <v>536</v>
      </c>
      <c r="E51" s="82"/>
      <c r="F51" s="82" t="n">
        <v>6130</v>
      </c>
      <c r="G51" s="82"/>
      <c r="H51" s="82" t="n">
        <v>4433</v>
      </c>
      <c r="I51" s="82"/>
      <c r="J51" s="82" t="n">
        <v>26288</v>
      </c>
      <c r="N51" s="4"/>
      <c r="O51" s="19" t="n">
        <v>2</v>
      </c>
      <c r="P51" s="82" t="n">
        <v>7322</v>
      </c>
      <c r="Q51" s="82" t="n">
        <v>4296</v>
      </c>
      <c r="R51" s="82" t="n">
        <v>11618</v>
      </c>
      <c r="S51" s="83" t="n">
        <v>672</v>
      </c>
      <c r="T51" s="82"/>
      <c r="U51" s="84" t="n">
        <v>-9346</v>
      </c>
      <c r="V51" s="84" t="n">
        <v>-4114</v>
      </c>
      <c r="W51" s="84" t="n">
        <v>-13460</v>
      </c>
      <c r="X51" s="84"/>
      <c r="Y51" s="84" t="n">
        <v>-1842</v>
      </c>
      <c r="Z51" s="82"/>
      <c r="AA51" s="82" t="n">
        <v>24446</v>
      </c>
    </row>
    <row r="52" customFormat="false" ht="12.95" hidden="false" customHeight="true" outlineLevel="0" collapsed="false">
      <c r="B52" s="19" t="n">
        <v>3</v>
      </c>
      <c r="C52" s="82" t="n">
        <v>15244</v>
      </c>
      <c r="D52" s="82" t="n">
        <v>552</v>
      </c>
      <c r="E52" s="82"/>
      <c r="F52" s="82" t="n">
        <v>6264</v>
      </c>
      <c r="G52" s="82"/>
      <c r="H52" s="82" t="n">
        <v>4594</v>
      </c>
      <c r="I52" s="82"/>
      <c r="J52" s="82" t="n">
        <v>26654</v>
      </c>
      <c r="N52" s="4"/>
      <c r="O52" s="19" t="n">
        <v>3</v>
      </c>
      <c r="P52" s="82" t="n">
        <v>7666</v>
      </c>
      <c r="Q52" s="82" t="n">
        <v>4361</v>
      </c>
      <c r="R52" s="82" t="n">
        <v>12027</v>
      </c>
      <c r="S52" s="83" t="n">
        <v>792</v>
      </c>
      <c r="T52" s="82"/>
      <c r="U52" s="84" t="n">
        <v>-9781</v>
      </c>
      <c r="V52" s="84" t="n">
        <v>-4206</v>
      </c>
      <c r="W52" s="84" t="n">
        <v>-13987</v>
      </c>
      <c r="X52" s="84"/>
      <c r="Y52" s="84" t="n">
        <v>-1960</v>
      </c>
      <c r="Z52" s="82"/>
      <c r="AA52" s="82" t="n">
        <v>24694</v>
      </c>
    </row>
    <row r="53" customFormat="false" ht="12.95" hidden="false" customHeight="true" outlineLevel="0" collapsed="false">
      <c r="B53" s="19" t="n">
        <v>4</v>
      </c>
      <c r="C53" s="82" t="n">
        <v>15564</v>
      </c>
      <c r="D53" s="82" t="n">
        <v>555</v>
      </c>
      <c r="E53" s="82"/>
      <c r="F53" s="82" t="n">
        <v>6407</v>
      </c>
      <c r="G53" s="82"/>
      <c r="H53" s="82" t="n">
        <v>4558</v>
      </c>
      <c r="I53" s="82"/>
      <c r="J53" s="82" t="n">
        <v>27084</v>
      </c>
      <c r="N53" s="4"/>
      <c r="O53" s="19" t="n">
        <v>4</v>
      </c>
      <c r="P53" s="82" t="n">
        <v>7712</v>
      </c>
      <c r="Q53" s="82" t="n">
        <v>4567</v>
      </c>
      <c r="R53" s="82" t="n">
        <v>12279</v>
      </c>
      <c r="S53" s="83" t="n">
        <v>893</v>
      </c>
      <c r="T53" s="82"/>
      <c r="U53" s="84" t="n">
        <v>-9811</v>
      </c>
      <c r="V53" s="84" t="n">
        <v>-4395</v>
      </c>
      <c r="W53" s="84" t="n">
        <v>-14206</v>
      </c>
      <c r="X53" s="84"/>
      <c r="Y53" s="84" t="n">
        <v>-1927</v>
      </c>
      <c r="Z53" s="82"/>
      <c r="AA53" s="82" t="n">
        <v>25157</v>
      </c>
    </row>
    <row r="54" customFormat="false" ht="12.95" hidden="false" customHeight="true" outlineLevel="0" collapsed="false">
      <c r="A54" s="19" t="n">
        <v>2005</v>
      </c>
      <c r="B54" s="19" t="n">
        <v>1</v>
      </c>
      <c r="C54" s="82" t="n">
        <v>16014</v>
      </c>
      <c r="D54" s="82" t="n">
        <v>548</v>
      </c>
      <c r="E54" s="82"/>
      <c r="F54" s="82" t="n">
        <v>6506</v>
      </c>
      <c r="G54" s="82"/>
      <c r="H54" s="82" t="n">
        <v>4624</v>
      </c>
      <c r="I54" s="82"/>
      <c r="J54" s="82" t="n">
        <v>27692</v>
      </c>
      <c r="N54" s="19" t="n">
        <v>2005</v>
      </c>
      <c r="O54" s="19" t="n">
        <v>1</v>
      </c>
      <c r="P54" s="82" t="n">
        <v>7513</v>
      </c>
      <c r="Q54" s="82" t="n">
        <v>4556</v>
      </c>
      <c r="R54" s="82" t="n">
        <v>12069</v>
      </c>
      <c r="S54" s="83" t="n">
        <v>780</v>
      </c>
      <c r="T54" s="82"/>
      <c r="U54" s="84" t="n">
        <v>-9995</v>
      </c>
      <c r="V54" s="84" t="n">
        <v>-4337</v>
      </c>
      <c r="W54" s="84" t="n">
        <v>-14332</v>
      </c>
      <c r="X54" s="84"/>
      <c r="Y54" s="84" t="n">
        <v>-2263</v>
      </c>
      <c r="Z54" s="82"/>
      <c r="AA54" s="82" t="n">
        <v>25430</v>
      </c>
    </row>
    <row r="55" customFormat="false" ht="12.95" hidden="false" customHeight="true" outlineLevel="0" collapsed="false">
      <c r="B55" s="19" t="n">
        <v>2</v>
      </c>
      <c r="C55" s="82" t="n">
        <v>16227</v>
      </c>
      <c r="D55" s="82" t="n">
        <v>551</v>
      </c>
      <c r="E55" s="82"/>
      <c r="F55" s="82" t="n">
        <v>6597</v>
      </c>
      <c r="G55" s="82"/>
      <c r="H55" s="82" t="n">
        <v>4896</v>
      </c>
      <c r="I55" s="82"/>
      <c r="J55" s="82" t="n">
        <v>28271</v>
      </c>
      <c r="N55" s="4"/>
      <c r="O55" s="19" t="n">
        <v>2</v>
      </c>
      <c r="P55" s="82" t="n">
        <v>8012</v>
      </c>
      <c r="Q55" s="82" t="n">
        <v>4589</v>
      </c>
      <c r="R55" s="82" t="n">
        <v>12601</v>
      </c>
      <c r="S55" s="83" t="n">
        <v>812</v>
      </c>
      <c r="T55" s="82"/>
      <c r="U55" s="84" t="n">
        <v>-10522</v>
      </c>
      <c r="V55" s="84" t="n">
        <v>-4384</v>
      </c>
      <c r="W55" s="84" t="n">
        <v>-14906</v>
      </c>
      <c r="X55" s="84"/>
      <c r="Y55" s="84" t="n">
        <v>-2305</v>
      </c>
      <c r="Z55" s="82"/>
      <c r="AA55" s="82" t="n">
        <v>25966</v>
      </c>
    </row>
    <row r="56" customFormat="false" ht="12.95" hidden="false" customHeight="true" outlineLevel="0" collapsed="false">
      <c r="B56" s="19" t="n">
        <v>3</v>
      </c>
      <c r="C56" s="82" t="n">
        <v>16523</v>
      </c>
      <c r="D56" s="82" t="n">
        <v>559</v>
      </c>
      <c r="E56" s="82"/>
      <c r="F56" s="82" t="n">
        <v>6691</v>
      </c>
      <c r="G56" s="82"/>
      <c r="H56" s="82" t="n">
        <v>4802</v>
      </c>
      <c r="I56" s="82"/>
      <c r="J56" s="82" t="n">
        <v>28575</v>
      </c>
      <c r="N56" s="4"/>
      <c r="O56" s="19" t="n">
        <v>3</v>
      </c>
      <c r="P56" s="82" t="n">
        <v>7359</v>
      </c>
      <c r="Q56" s="82" t="n">
        <v>4690</v>
      </c>
      <c r="R56" s="82" t="n">
        <v>12049</v>
      </c>
      <c r="S56" s="83" t="n">
        <v>789</v>
      </c>
      <c r="T56" s="82"/>
      <c r="U56" s="84" t="n">
        <v>-10094</v>
      </c>
      <c r="V56" s="84" t="n">
        <v>-4493</v>
      </c>
      <c r="W56" s="84" t="n">
        <v>-14587</v>
      </c>
      <c r="X56" s="84"/>
      <c r="Y56" s="84" t="n">
        <v>-2538</v>
      </c>
      <c r="Z56" s="82"/>
      <c r="AA56" s="82" t="n">
        <v>26037</v>
      </c>
    </row>
    <row r="57" customFormat="false" ht="12.95" hidden="false" customHeight="true" outlineLevel="0" collapsed="false">
      <c r="B57" s="19" t="n">
        <v>4</v>
      </c>
      <c r="C57" s="82" t="n">
        <v>17032</v>
      </c>
      <c r="D57" s="82" t="n">
        <v>583</v>
      </c>
      <c r="E57" s="82"/>
      <c r="F57" s="82" t="n">
        <v>6758</v>
      </c>
      <c r="G57" s="82"/>
      <c r="H57" s="82" t="n">
        <v>4941</v>
      </c>
      <c r="I57" s="82"/>
      <c r="J57" s="82" t="n">
        <v>29314</v>
      </c>
      <c r="N57" s="4"/>
      <c r="O57" s="19" t="n">
        <v>4</v>
      </c>
      <c r="P57" s="82" t="n">
        <v>7989</v>
      </c>
      <c r="Q57" s="82" t="n">
        <v>4783</v>
      </c>
      <c r="R57" s="82" t="n">
        <v>12772</v>
      </c>
      <c r="S57" s="83" t="n">
        <v>814</v>
      </c>
      <c r="T57" s="82"/>
      <c r="U57" s="84" t="n">
        <v>-10490</v>
      </c>
      <c r="V57" s="84" t="n">
        <v>-4669</v>
      </c>
      <c r="W57" s="84" t="n">
        <v>-15159</v>
      </c>
      <c r="X57" s="84"/>
      <c r="Y57" s="84" t="n">
        <v>-2387</v>
      </c>
      <c r="Z57" s="82"/>
      <c r="AA57" s="82" t="n">
        <v>26927</v>
      </c>
    </row>
    <row r="58" customFormat="false" ht="12.95" hidden="false" customHeight="true" outlineLevel="0" collapsed="false">
      <c r="A58" s="19" t="n">
        <v>2006</v>
      </c>
      <c r="B58" s="19" t="n">
        <v>1</v>
      </c>
      <c r="C58" s="82" t="n">
        <v>17100</v>
      </c>
      <c r="D58" s="82" t="n">
        <v>614</v>
      </c>
      <c r="E58" s="82"/>
      <c r="F58" s="82" t="n">
        <v>6850</v>
      </c>
      <c r="G58" s="82"/>
      <c r="H58" s="82" t="n">
        <v>5129</v>
      </c>
      <c r="I58" s="82"/>
      <c r="J58" s="82" t="n">
        <v>29693</v>
      </c>
      <c r="N58" s="19" t="n">
        <v>2006</v>
      </c>
      <c r="O58" s="19" t="n">
        <v>1</v>
      </c>
      <c r="P58" s="82" t="n">
        <v>8082</v>
      </c>
      <c r="Q58" s="82" t="n">
        <v>4914</v>
      </c>
      <c r="R58" s="82" t="n">
        <v>12996</v>
      </c>
      <c r="S58" s="83" t="n">
        <v>939</v>
      </c>
      <c r="T58" s="82"/>
      <c r="U58" s="84" t="n">
        <v>-10558</v>
      </c>
      <c r="V58" s="84" t="n">
        <v>-4801</v>
      </c>
      <c r="W58" s="84" t="n">
        <v>-15359</v>
      </c>
      <c r="X58" s="84"/>
      <c r="Y58" s="84" t="n">
        <v>-2363</v>
      </c>
      <c r="Z58" s="82"/>
      <c r="AA58" s="82" t="n">
        <v>27330</v>
      </c>
    </row>
    <row r="59" customFormat="false" ht="12.95" hidden="false" customHeight="true" outlineLevel="0" collapsed="false">
      <c r="B59" s="19" t="n">
        <v>2</v>
      </c>
      <c r="C59" s="82" t="n">
        <v>17477</v>
      </c>
      <c r="D59" s="82" t="n">
        <v>634</v>
      </c>
      <c r="E59" s="82"/>
      <c r="F59" s="82" t="n">
        <v>6808</v>
      </c>
      <c r="G59" s="82"/>
      <c r="H59" s="82" t="n">
        <v>5091</v>
      </c>
      <c r="I59" s="82"/>
      <c r="J59" s="82" t="n">
        <v>30010</v>
      </c>
      <c r="N59" s="4"/>
      <c r="O59" s="19" t="n">
        <v>2</v>
      </c>
      <c r="P59" s="82" t="n">
        <v>8054</v>
      </c>
      <c r="Q59" s="82" t="n">
        <v>4938</v>
      </c>
      <c r="R59" s="82" t="n">
        <v>12992</v>
      </c>
      <c r="S59" s="83" t="n">
        <v>836</v>
      </c>
      <c r="T59" s="82"/>
      <c r="U59" s="84" t="n">
        <v>-10540</v>
      </c>
      <c r="V59" s="84" t="n">
        <v>-4837</v>
      </c>
      <c r="W59" s="84" t="n">
        <v>-15377</v>
      </c>
      <c r="X59" s="84"/>
      <c r="Y59" s="84" t="n">
        <v>-2385</v>
      </c>
      <c r="Z59" s="82"/>
      <c r="AA59" s="82" t="n">
        <v>27624</v>
      </c>
    </row>
    <row r="60" customFormat="false" ht="12.95" hidden="false" customHeight="true" outlineLevel="0" collapsed="false">
      <c r="B60" s="19" t="n">
        <v>3</v>
      </c>
      <c r="C60" s="82" t="n">
        <v>17789</v>
      </c>
      <c r="D60" s="82" t="n">
        <v>644</v>
      </c>
      <c r="E60" s="82"/>
      <c r="F60" s="82" t="n">
        <v>6903</v>
      </c>
      <c r="G60" s="82"/>
      <c r="H60" s="82" t="n">
        <v>5426</v>
      </c>
      <c r="I60" s="82"/>
      <c r="J60" s="82" t="n">
        <v>30762</v>
      </c>
      <c r="N60" s="4"/>
      <c r="O60" s="19" t="n">
        <v>3</v>
      </c>
      <c r="P60" s="82" t="n">
        <v>7664</v>
      </c>
      <c r="Q60" s="82" t="n">
        <v>4963</v>
      </c>
      <c r="R60" s="82" t="n">
        <v>12627</v>
      </c>
      <c r="S60" s="83" t="n">
        <v>748</v>
      </c>
      <c r="T60" s="82"/>
      <c r="U60" s="84" t="n">
        <v>-10530</v>
      </c>
      <c r="V60" s="84" t="n">
        <v>-4853</v>
      </c>
      <c r="W60" s="84" t="n">
        <v>-15383</v>
      </c>
      <c r="X60" s="84"/>
      <c r="Y60" s="84" t="n">
        <v>-2756</v>
      </c>
      <c r="Z60" s="82"/>
      <c r="AA60" s="82" t="n">
        <v>28007</v>
      </c>
    </row>
    <row r="61" customFormat="false" ht="12.95" hidden="false" customHeight="true" outlineLevel="0" collapsed="false">
      <c r="B61" s="19" t="n">
        <v>4</v>
      </c>
      <c r="C61" s="82" t="n">
        <v>17908</v>
      </c>
      <c r="D61" s="82" t="n">
        <v>650</v>
      </c>
      <c r="E61" s="82"/>
      <c r="F61" s="82" t="n">
        <v>6933</v>
      </c>
      <c r="G61" s="82"/>
      <c r="H61" s="82" t="n">
        <v>5678</v>
      </c>
      <c r="I61" s="82"/>
      <c r="J61" s="82" t="n">
        <v>31169</v>
      </c>
      <c r="N61" s="4"/>
      <c r="O61" s="19" t="n">
        <v>4</v>
      </c>
      <c r="P61" s="82" t="n">
        <v>8128</v>
      </c>
      <c r="Q61" s="82" t="n">
        <v>4899</v>
      </c>
      <c r="R61" s="82" t="n">
        <v>13027</v>
      </c>
      <c r="S61" s="83" t="n">
        <v>801</v>
      </c>
      <c r="T61" s="82"/>
      <c r="U61" s="84" t="n">
        <v>-10786</v>
      </c>
      <c r="V61" s="84" t="n">
        <v>-4902</v>
      </c>
      <c r="W61" s="84" t="n">
        <v>-15688</v>
      </c>
      <c r="X61" s="84"/>
      <c r="Y61" s="84" t="n">
        <v>-2661</v>
      </c>
      <c r="Z61" s="82"/>
      <c r="AA61" s="82" t="n">
        <v>28508</v>
      </c>
    </row>
    <row r="62" customFormat="false" ht="16.5" hidden="false" customHeight="true" outlineLevel="0" collapsed="false">
      <c r="A62" s="19" t="n">
        <v>2007</v>
      </c>
      <c r="B62" s="19" t="n">
        <v>1</v>
      </c>
      <c r="C62" s="82" t="n">
        <v>18106</v>
      </c>
      <c r="D62" s="82" t="n">
        <v>654</v>
      </c>
      <c r="E62" s="82"/>
      <c r="F62" s="82" t="n">
        <v>6947</v>
      </c>
      <c r="G62" s="82"/>
      <c r="H62" s="82" t="n">
        <v>5877</v>
      </c>
      <c r="I62" s="82"/>
      <c r="J62" s="82" t="n">
        <v>31584</v>
      </c>
      <c r="N62" s="19" t="n">
        <v>2007</v>
      </c>
      <c r="O62" s="19" t="n">
        <v>1</v>
      </c>
      <c r="P62" s="82" t="n">
        <v>8588</v>
      </c>
      <c r="Q62" s="82" t="n">
        <v>5090</v>
      </c>
      <c r="R62" s="82" t="n">
        <v>13678</v>
      </c>
      <c r="S62" s="83" t="n">
        <v>756</v>
      </c>
      <c r="T62" s="82"/>
      <c r="U62" s="84" t="n">
        <v>-11597</v>
      </c>
      <c r="V62" s="84" t="n">
        <v>-5012</v>
      </c>
      <c r="W62" s="84" t="n">
        <v>-16609</v>
      </c>
      <c r="X62" s="84"/>
      <c r="Y62" s="84" t="n">
        <v>-2931</v>
      </c>
      <c r="Z62" s="82"/>
      <c r="AA62" s="82" t="n">
        <v>28654</v>
      </c>
    </row>
    <row r="63" customFormat="false" ht="12.95" hidden="false" customHeight="true" outlineLevel="0" collapsed="false">
      <c r="B63" s="19" t="n">
        <v>2</v>
      </c>
      <c r="C63" s="82" t="n">
        <v>18234</v>
      </c>
      <c r="D63" s="82" t="n">
        <v>660</v>
      </c>
      <c r="E63" s="82"/>
      <c r="F63" s="82" t="n">
        <v>7088</v>
      </c>
      <c r="G63" s="82"/>
      <c r="H63" s="82" t="n">
        <v>5702</v>
      </c>
      <c r="I63" s="82"/>
      <c r="J63" s="82" t="n">
        <v>31684</v>
      </c>
      <c r="N63" s="4"/>
      <c r="O63" s="19" t="n">
        <v>2</v>
      </c>
      <c r="P63" s="82" t="n">
        <v>8257</v>
      </c>
      <c r="Q63" s="82" t="n">
        <v>5371</v>
      </c>
      <c r="R63" s="82" t="n">
        <v>13628</v>
      </c>
      <c r="S63" s="83" t="n">
        <v>870</v>
      </c>
      <c r="T63" s="82"/>
      <c r="U63" s="84" t="n">
        <v>-11654</v>
      </c>
      <c r="V63" s="84" t="n">
        <v>-4995</v>
      </c>
      <c r="W63" s="84" t="n">
        <v>-16649</v>
      </c>
      <c r="X63" s="84"/>
      <c r="Y63" s="84" t="n">
        <v>-3021</v>
      </c>
      <c r="Z63" s="82"/>
      <c r="AA63" s="82" t="n">
        <v>28663</v>
      </c>
    </row>
    <row r="64" customFormat="false" ht="12.95" hidden="false" customHeight="true" outlineLevel="0" collapsed="false">
      <c r="B64" s="19" t="n">
        <v>3</v>
      </c>
      <c r="C64" s="82" t="n">
        <v>18388</v>
      </c>
      <c r="D64" s="82" t="n">
        <v>679</v>
      </c>
      <c r="E64" s="82"/>
      <c r="F64" s="82" t="n">
        <v>7246</v>
      </c>
      <c r="G64" s="82"/>
      <c r="H64" s="82" t="n">
        <v>5886</v>
      </c>
      <c r="I64" s="82"/>
      <c r="J64" s="82" t="n">
        <v>32199</v>
      </c>
      <c r="N64" s="4"/>
      <c r="O64" s="19" t="n">
        <v>3</v>
      </c>
      <c r="P64" s="82" t="n">
        <v>8628</v>
      </c>
      <c r="Q64" s="82" t="n">
        <v>5411</v>
      </c>
      <c r="R64" s="82" t="n">
        <v>14039</v>
      </c>
      <c r="S64" s="83" t="n">
        <v>900</v>
      </c>
      <c r="T64" s="82"/>
      <c r="U64" s="84" t="n">
        <v>-12070</v>
      </c>
      <c r="V64" s="84" t="n">
        <v>-5168</v>
      </c>
      <c r="W64" s="84" t="n">
        <v>-17238</v>
      </c>
      <c r="X64" s="84"/>
      <c r="Y64" s="84" t="n">
        <v>-3199</v>
      </c>
      <c r="Z64" s="82"/>
      <c r="AA64" s="82" t="n">
        <v>29001</v>
      </c>
    </row>
    <row r="65" customFormat="false" ht="12.95" hidden="false" customHeight="true" outlineLevel="0" collapsed="false">
      <c r="B65" s="19" t="n">
        <v>4</v>
      </c>
      <c r="C65" s="82" t="n">
        <v>18726</v>
      </c>
      <c r="D65" s="82" t="n">
        <v>707</v>
      </c>
      <c r="E65" s="82"/>
      <c r="F65" s="82" t="n">
        <v>7102</v>
      </c>
      <c r="G65" s="82"/>
      <c r="H65" s="82" t="n">
        <v>5834</v>
      </c>
      <c r="I65" s="82"/>
      <c r="J65" s="82" t="n">
        <v>32369</v>
      </c>
      <c r="N65" s="4"/>
      <c r="O65" s="19" t="n">
        <v>4</v>
      </c>
      <c r="P65" s="82" t="n">
        <v>8676</v>
      </c>
      <c r="Q65" s="82" t="n">
        <v>5464</v>
      </c>
      <c r="R65" s="82" t="n">
        <v>14140</v>
      </c>
      <c r="S65" s="83" t="n">
        <v>893</v>
      </c>
      <c r="T65" s="82"/>
      <c r="U65" s="84" t="n">
        <v>-11672</v>
      </c>
      <c r="V65" s="84" t="n">
        <v>-5030</v>
      </c>
      <c r="W65" s="84" t="n">
        <v>-16702</v>
      </c>
      <c r="X65" s="84"/>
      <c r="Y65" s="84" t="n">
        <v>-2562</v>
      </c>
      <c r="Z65" s="82"/>
      <c r="AA65" s="82" t="n">
        <v>29808</v>
      </c>
    </row>
    <row r="66" customFormat="false" ht="16.5" hidden="false" customHeight="true" outlineLevel="0" collapsed="false">
      <c r="A66" s="19" t="n">
        <v>2008</v>
      </c>
      <c r="B66" s="19" t="n">
        <v>1</v>
      </c>
      <c r="C66" s="82" t="n">
        <v>18875</v>
      </c>
      <c r="D66" s="82" t="n">
        <v>731</v>
      </c>
      <c r="E66" s="82"/>
      <c r="F66" s="82" t="n">
        <v>7398</v>
      </c>
      <c r="G66" s="82"/>
      <c r="H66" s="82" t="n">
        <v>5821</v>
      </c>
      <c r="I66" s="82"/>
      <c r="J66" s="82" t="n">
        <v>32825</v>
      </c>
      <c r="N66" s="19" t="n">
        <v>2008</v>
      </c>
      <c r="O66" s="19" t="n">
        <v>1</v>
      </c>
      <c r="P66" s="82" t="n">
        <v>8699</v>
      </c>
      <c r="Q66" s="82" t="n">
        <v>5528</v>
      </c>
      <c r="R66" s="82" t="n">
        <v>14227</v>
      </c>
      <c r="S66" s="83" t="n">
        <v>1102</v>
      </c>
      <c r="T66" s="82"/>
      <c r="U66" s="84" t="n">
        <v>-12428</v>
      </c>
      <c r="V66" s="84" t="n">
        <v>-5091</v>
      </c>
      <c r="W66" s="84" t="n">
        <v>-17519</v>
      </c>
      <c r="X66" s="84"/>
      <c r="Y66" s="84" t="n">
        <v>-3292</v>
      </c>
      <c r="Z66" s="82"/>
      <c r="AA66" s="82" t="n">
        <v>29534</v>
      </c>
    </row>
    <row r="67" customFormat="false" ht="12.95" hidden="false" customHeight="true" outlineLevel="0" collapsed="false">
      <c r="B67" s="19" t="n">
        <v>2</v>
      </c>
      <c r="C67" s="82" t="n">
        <v>19181</v>
      </c>
      <c r="D67" s="82" t="n">
        <v>756</v>
      </c>
      <c r="E67" s="82"/>
      <c r="F67" s="82" t="n">
        <v>7451</v>
      </c>
      <c r="G67" s="82"/>
      <c r="H67" s="82" t="n">
        <v>5748</v>
      </c>
      <c r="I67" s="82"/>
      <c r="J67" s="82" t="n">
        <v>33136</v>
      </c>
      <c r="N67" s="4"/>
      <c r="O67" s="19" t="n">
        <v>2</v>
      </c>
      <c r="P67" s="82" t="n">
        <v>8871</v>
      </c>
      <c r="Q67" s="82" t="n">
        <v>5641</v>
      </c>
      <c r="R67" s="82" t="n">
        <v>14512</v>
      </c>
      <c r="S67" s="83" t="n">
        <v>742</v>
      </c>
      <c r="T67" s="82"/>
      <c r="U67" s="84" t="n">
        <v>-11795</v>
      </c>
      <c r="V67" s="84" t="n">
        <v>-5284</v>
      </c>
      <c r="W67" s="84" t="n">
        <v>-17079</v>
      </c>
      <c r="X67" s="84"/>
      <c r="Y67" s="84" t="n">
        <v>-2567</v>
      </c>
      <c r="Z67" s="82"/>
      <c r="AA67" s="82" t="n">
        <v>30568</v>
      </c>
    </row>
    <row r="68" customFormat="false" ht="12.95" hidden="false" customHeight="true" outlineLevel="0" collapsed="false">
      <c r="B68" s="19" t="n">
        <v>3</v>
      </c>
      <c r="C68" s="82" t="n">
        <v>19104</v>
      </c>
      <c r="D68" s="82" t="n">
        <v>767</v>
      </c>
      <c r="E68" s="82"/>
      <c r="F68" s="82" t="n">
        <v>7471</v>
      </c>
      <c r="G68" s="82"/>
      <c r="H68" s="82" t="n">
        <v>5441</v>
      </c>
      <c r="I68" s="82"/>
      <c r="J68" s="82" t="n">
        <v>32783</v>
      </c>
      <c r="N68" s="4"/>
      <c r="O68" s="19" t="n">
        <v>3</v>
      </c>
      <c r="P68" s="82" t="n">
        <v>9311</v>
      </c>
      <c r="Q68" s="82" t="n">
        <v>5695</v>
      </c>
      <c r="R68" s="82" t="n">
        <v>15006</v>
      </c>
      <c r="S68" s="83" t="n">
        <v>714</v>
      </c>
      <c r="T68" s="82"/>
      <c r="U68" s="84" t="n">
        <v>-11881</v>
      </c>
      <c r="V68" s="84" t="n">
        <v>-5265</v>
      </c>
      <c r="W68" s="84" t="n">
        <v>-17146</v>
      </c>
      <c r="X68" s="84"/>
      <c r="Y68" s="84" t="n">
        <v>-2140</v>
      </c>
      <c r="Z68" s="82"/>
      <c r="AA68" s="82" t="n">
        <v>30643</v>
      </c>
    </row>
    <row r="69" customFormat="false" ht="12.95" hidden="false" customHeight="true" outlineLevel="0" collapsed="false">
      <c r="B69" s="19" t="n">
        <v>4</v>
      </c>
      <c r="C69" s="82" t="n">
        <v>19096</v>
      </c>
      <c r="D69" s="82" t="n">
        <v>768</v>
      </c>
      <c r="E69" s="82"/>
      <c r="F69" s="82" t="n">
        <v>7544</v>
      </c>
      <c r="G69" s="82"/>
      <c r="H69" s="82" t="n">
        <v>5247</v>
      </c>
      <c r="I69" s="82"/>
      <c r="J69" s="82" t="n">
        <v>32655</v>
      </c>
      <c r="N69" s="4"/>
      <c r="O69" s="19" t="n">
        <v>4</v>
      </c>
      <c r="P69" s="82" t="n">
        <v>9608</v>
      </c>
      <c r="Q69" s="82" t="n">
        <v>5639</v>
      </c>
      <c r="R69" s="82" t="n">
        <v>15247</v>
      </c>
      <c r="S69" s="83" t="n">
        <v>653</v>
      </c>
      <c r="T69" s="82"/>
      <c r="U69" s="84" t="n">
        <v>-12162</v>
      </c>
      <c r="V69" s="84" t="n">
        <v>-5192</v>
      </c>
      <c r="W69" s="84" t="n">
        <v>-17354</v>
      </c>
      <c r="X69" s="84"/>
      <c r="Y69" s="84" t="n">
        <v>-2107</v>
      </c>
      <c r="Z69" s="82"/>
      <c r="AA69" s="82" t="n">
        <v>30550</v>
      </c>
    </row>
    <row r="70" customFormat="false" ht="16.5" hidden="false" customHeight="true" outlineLevel="0" collapsed="false">
      <c r="A70" s="19" t="n">
        <v>2009</v>
      </c>
      <c r="B70" s="19" t="n">
        <v>1</v>
      </c>
      <c r="C70" s="82" t="n">
        <v>19019</v>
      </c>
      <c r="D70" s="82" t="n">
        <v>766</v>
      </c>
      <c r="E70" s="82"/>
      <c r="F70" s="82" t="n">
        <v>7438</v>
      </c>
      <c r="G70" s="82"/>
      <c r="H70" s="82" t="n">
        <v>4968</v>
      </c>
      <c r="I70" s="82"/>
      <c r="J70" s="82" t="n">
        <v>32191</v>
      </c>
      <c r="N70" s="19" t="n">
        <v>2009</v>
      </c>
      <c r="O70" s="19" t="n">
        <v>1</v>
      </c>
      <c r="P70" s="82" t="n">
        <v>9285</v>
      </c>
      <c r="Q70" s="82" t="n">
        <v>5690</v>
      </c>
      <c r="R70" s="82" t="n">
        <v>14975</v>
      </c>
      <c r="S70" s="83" t="n">
        <v>1036</v>
      </c>
      <c r="T70" s="82"/>
      <c r="U70" s="84" t="n">
        <v>-12063</v>
      </c>
      <c r="V70" s="84" t="n">
        <v>-5048</v>
      </c>
      <c r="W70" s="84" t="n">
        <v>-17111</v>
      </c>
      <c r="X70" s="84"/>
      <c r="Y70" s="84" t="n">
        <v>-2136</v>
      </c>
      <c r="Z70" s="82"/>
      <c r="AA70" s="82" t="n">
        <v>30054</v>
      </c>
    </row>
    <row r="71" customFormat="false" ht="12.95" hidden="false" customHeight="true" outlineLevel="0" collapsed="false">
      <c r="B71" s="19" t="n">
        <v>2</v>
      </c>
      <c r="C71" s="82" t="n">
        <v>18807</v>
      </c>
      <c r="D71" s="82" t="n">
        <v>764</v>
      </c>
      <c r="E71" s="82"/>
      <c r="F71" s="82" t="n">
        <v>7418</v>
      </c>
      <c r="G71" s="82"/>
      <c r="H71" s="82" t="n">
        <v>4953</v>
      </c>
      <c r="I71" s="82"/>
      <c r="J71" s="82" t="n">
        <v>31942</v>
      </c>
      <c r="N71" s="4"/>
      <c r="O71" s="19" t="n">
        <v>2</v>
      </c>
      <c r="P71" s="82" t="n">
        <v>9261</v>
      </c>
      <c r="Q71" s="82" t="n">
        <v>5557</v>
      </c>
      <c r="R71" s="82" t="n">
        <v>14818</v>
      </c>
      <c r="S71" s="83" t="n">
        <v>691</v>
      </c>
      <c r="T71" s="82"/>
      <c r="U71" s="84" t="n">
        <v>-11983</v>
      </c>
      <c r="V71" s="84" t="n">
        <v>-4930</v>
      </c>
      <c r="W71" s="84" t="n">
        <v>-16913</v>
      </c>
      <c r="X71" s="84"/>
      <c r="Y71" s="84" t="n">
        <v>-2095</v>
      </c>
      <c r="Z71" s="82"/>
      <c r="AA71" s="82" t="n">
        <v>29848</v>
      </c>
    </row>
    <row r="72" customFormat="false" ht="12.95" hidden="false" customHeight="true" outlineLevel="0" collapsed="false">
      <c r="B72" s="19" t="n">
        <v>3</v>
      </c>
      <c r="C72" s="82" t="n">
        <v>18986</v>
      </c>
      <c r="D72" s="82" t="n">
        <v>762</v>
      </c>
      <c r="E72" s="82"/>
      <c r="F72" s="82" t="n">
        <v>7539</v>
      </c>
      <c r="G72" s="82"/>
      <c r="H72" s="82" t="n">
        <v>4851</v>
      </c>
      <c r="I72" s="82"/>
      <c r="J72" s="82" t="n">
        <v>32138</v>
      </c>
      <c r="N72" s="4"/>
      <c r="O72" s="19" t="n">
        <v>3</v>
      </c>
      <c r="P72" s="82" t="n">
        <v>9088</v>
      </c>
      <c r="Q72" s="82" t="n">
        <v>5643</v>
      </c>
      <c r="R72" s="82" t="n">
        <v>14731</v>
      </c>
      <c r="S72" s="83" t="n">
        <v>742</v>
      </c>
      <c r="T72" s="82"/>
      <c r="U72" s="84" t="n">
        <v>-11832</v>
      </c>
      <c r="V72" s="84" t="n">
        <v>-4929</v>
      </c>
      <c r="W72" s="84" t="n">
        <v>-16761</v>
      </c>
      <c r="X72" s="84"/>
      <c r="Y72" s="84" t="n">
        <v>-2030</v>
      </c>
      <c r="Z72" s="82"/>
      <c r="AA72" s="82" t="n">
        <v>30107</v>
      </c>
    </row>
    <row r="73" customFormat="false" ht="12.95" hidden="false" customHeight="true" outlineLevel="0" collapsed="false">
      <c r="B73" s="19" t="n">
        <v>4</v>
      </c>
      <c r="C73" s="82" t="n">
        <v>18934</v>
      </c>
      <c r="D73" s="82" t="n">
        <v>769</v>
      </c>
      <c r="E73" s="82"/>
      <c r="F73" s="82" t="n">
        <v>7502</v>
      </c>
      <c r="G73" s="82"/>
      <c r="H73" s="82" t="n">
        <v>4873</v>
      </c>
      <c r="I73" s="82"/>
      <c r="J73" s="82" t="n">
        <v>32078</v>
      </c>
      <c r="N73" s="4"/>
      <c r="O73" s="19" t="n">
        <v>4</v>
      </c>
      <c r="P73" s="82" t="n">
        <v>9072</v>
      </c>
      <c r="Q73" s="82" t="n">
        <v>6007</v>
      </c>
      <c r="R73" s="82" t="n">
        <v>15079</v>
      </c>
      <c r="S73" s="83" t="n">
        <v>773</v>
      </c>
      <c r="T73" s="82"/>
      <c r="U73" s="84" t="n">
        <v>-12241</v>
      </c>
      <c r="V73" s="84" t="n">
        <v>-5063</v>
      </c>
      <c r="W73" s="84" t="n">
        <v>-17304</v>
      </c>
      <c r="X73" s="84"/>
      <c r="Y73" s="84" t="n">
        <v>-2225</v>
      </c>
      <c r="Z73" s="82"/>
      <c r="AA73" s="82" t="n">
        <v>29852</v>
      </c>
    </row>
    <row r="74" customFormat="false" ht="16.5" hidden="false" customHeight="true" outlineLevel="0" collapsed="false">
      <c r="A74" s="19" t="n">
        <v>2010</v>
      </c>
      <c r="B74" s="19" t="n">
        <v>1</v>
      </c>
      <c r="C74" s="82" t="n">
        <v>19180</v>
      </c>
      <c r="D74" s="82" t="n">
        <v>777</v>
      </c>
      <c r="E74" s="82"/>
      <c r="F74" s="82" t="n">
        <v>7638</v>
      </c>
      <c r="G74" s="82"/>
      <c r="H74" s="82" t="n">
        <v>5112</v>
      </c>
      <c r="I74" s="82"/>
      <c r="J74" s="82" t="n">
        <v>32707</v>
      </c>
      <c r="N74" s="19" t="n">
        <v>2010</v>
      </c>
      <c r="O74" s="19" t="n">
        <v>1</v>
      </c>
      <c r="P74" s="82" t="n">
        <v>9110</v>
      </c>
      <c r="Q74" s="82" t="n">
        <v>5718</v>
      </c>
      <c r="R74" s="82" t="n">
        <v>14828</v>
      </c>
      <c r="S74" s="83" t="n">
        <v>766</v>
      </c>
      <c r="T74" s="82"/>
      <c r="U74" s="84" t="n">
        <v>-12061</v>
      </c>
      <c r="V74" s="84" t="n">
        <v>-5206</v>
      </c>
      <c r="W74" s="84" t="n">
        <v>-17267</v>
      </c>
      <c r="X74" s="84"/>
      <c r="Y74" s="84" t="n">
        <v>-2439</v>
      </c>
      <c r="Z74" s="82"/>
      <c r="AA74" s="82" t="n">
        <v>30269</v>
      </c>
    </row>
    <row r="75" customFormat="false" ht="12.95" hidden="false" customHeight="true" outlineLevel="0" collapsed="false">
      <c r="B75" s="19" t="n">
        <v>2</v>
      </c>
      <c r="C75" s="82" t="n">
        <v>19257</v>
      </c>
      <c r="D75" s="82" t="n">
        <v>800</v>
      </c>
      <c r="E75" s="82"/>
      <c r="F75" s="82" t="n">
        <v>7566</v>
      </c>
      <c r="G75" s="82"/>
      <c r="H75" s="82" t="n">
        <v>5308</v>
      </c>
      <c r="I75" s="82"/>
      <c r="J75" s="82" t="n">
        <v>32931</v>
      </c>
      <c r="N75" s="4"/>
      <c r="O75" s="19" t="n">
        <v>2</v>
      </c>
      <c r="P75" s="82" t="n">
        <v>9074</v>
      </c>
      <c r="Q75" s="82" t="n">
        <v>5899</v>
      </c>
      <c r="R75" s="82" t="n">
        <v>14973</v>
      </c>
      <c r="S75" s="83" t="n">
        <v>866</v>
      </c>
      <c r="T75" s="82"/>
      <c r="U75" s="84" t="n">
        <v>-11809</v>
      </c>
      <c r="V75" s="84" t="n">
        <v>-5350</v>
      </c>
      <c r="W75" s="84" t="n">
        <v>-17159</v>
      </c>
      <c r="X75" s="84"/>
      <c r="Y75" s="84" t="n">
        <v>-2186</v>
      </c>
      <c r="Z75" s="82"/>
      <c r="AA75" s="82" t="n">
        <v>30746</v>
      </c>
    </row>
    <row r="76" customFormat="false" ht="12.95" hidden="false" customHeight="true" outlineLevel="0" collapsed="false">
      <c r="B76" s="19" t="n">
        <v>3</v>
      </c>
      <c r="C76" s="82" t="n">
        <v>19414</v>
      </c>
      <c r="D76" s="82" t="n">
        <v>821</v>
      </c>
      <c r="E76" s="82"/>
      <c r="F76" s="82" t="n">
        <v>7655</v>
      </c>
      <c r="G76" s="82"/>
      <c r="H76" s="82" t="n">
        <v>5421</v>
      </c>
      <c r="I76" s="82"/>
      <c r="J76" s="82" t="n">
        <v>33311</v>
      </c>
      <c r="N76" s="4"/>
      <c r="O76" s="19" t="n">
        <v>3</v>
      </c>
      <c r="P76" s="82" t="n">
        <v>8923</v>
      </c>
      <c r="Q76" s="82" t="n">
        <v>5844</v>
      </c>
      <c r="R76" s="82" t="n">
        <v>14767</v>
      </c>
      <c r="S76" s="83" t="n">
        <v>772</v>
      </c>
      <c r="T76" s="82"/>
      <c r="U76" s="84" t="n">
        <v>-11780</v>
      </c>
      <c r="V76" s="84" t="n">
        <v>-5499</v>
      </c>
      <c r="W76" s="84" t="n">
        <v>-17279</v>
      </c>
      <c r="X76" s="84"/>
      <c r="Y76" s="84" t="n">
        <v>-2512</v>
      </c>
      <c r="Z76" s="82"/>
      <c r="AA76" s="82" t="n">
        <v>30799</v>
      </c>
    </row>
    <row r="77" customFormat="false" ht="12.95" hidden="false" customHeight="true" outlineLevel="0" collapsed="false">
      <c r="B77" s="19" t="n">
        <v>4</v>
      </c>
      <c r="C77" s="82" t="n">
        <v>19314</v>
      </c>
      <c r="D77" s="82" t="n">
        <v>838</v>
      </c>
      <c r="E77" s="82"/>
      <c r="F77" s="82" t="n">
        <v>7812</v>
      </c>
      <c r="G77" s="82"/>
      <c r="H77" s="82" t="n">
        <v>5365</v>
      </c>
      <c r="I77" s="82"/>
      <c r="J77" s="82" t="n">
        <v>33329</v>
      </c>
      <c r="N77" s="4"/>
      <c r="O77" s="19" t="n">
        <v>4</v>
      </c>
      <c r="P77" s="82" t="n">
        <v>8555</v>
      </c>
      <c r="Q77" s="82" t="n">
        <v>5954</v>
      </c>
      <c r="R77" s="82" t="n">
        <v>14509</v>
      </c>
      <c r="S77" s="83" t="n">
        <v>834</v>
      </c>
      <c r="T77" s="82"/>
      <c r="U77" s="84" t="n">
        <v>-11664</v>
      </c>
      <c r="V77" s="84" t="n">
        <v>-5459</v>
      </c>
      <c r="W77" s="84" t="n">
        <v>-17123</v>
      </c>
      <c r="X77" s="84"/>
      <c r="Y77" s="84" t="n">
        <v>-2614</v>
      </c>
      <c r="Z77" s="82"/>
      <c r="AA77" s="82" t="n">
        <v>30716</v>
      </c>
    </row>
    <row r="78" customFormat="false" ht="16.5" hidden="false" customHeight="true" outlineLevel="0" collapsed="false">
      <c r="A78" s="19" t="n">
        <v>2011</v>
      </c>
      <c r="B78" s="19" t="n">
        <v>1</v>
      </c>
      <c r="C78" s="82" t="n">
        <v>19665</v>
      </c>
      <c r="D78" s="82" t="n">
        <v>858</v>
      </c>
      <c r="E78" s="82"/>
      <c r="F78" s="82" t="n">
        <v>8028</v>
      </c>
      <c r="G78" s="82"/>
      <c r="H78" s="82" t="n">
        <v>5291</v>
      </c>
      <c r="I78" s="82"/>
      <c r="J78" s="82" t="n">
        <v>33842</v>
      </c>
      <c r="N78" s="19" t="n">
        <v>2011</v>
      </c>
      <c r="O78" s="19" t="n">
        <v>1</v>
      </c>
      <c r="P78" s="82" t="n">
        <v>8882</v>
      </c>
      <c r="Q78" s="82" t="n">
        <v>6322</v>
      </c>
      <c r="R78" s="82" t="n">
        <v>15204</v>
      </c>
      <c r="S78" s="83" t="n">
        <v>813</v>
      </c>
      <c r="T78" s="82"/>
      <c r="U78" s="84" t="n">
        <v>-11770</v>
      </c>
      <c r="V78" s="84" t="n">
        <v>-5736</v>
      </c>
      <c r="W78" s="84" t="n">
        <v>-17506</v>
      </c>
      <c r="X78" s="84"/>
      <c r="Y78" s="84" t="n">
        <v>-2302</v>
      </c>
      <c r="Z78" s="82"/>
      <c r="AA78" s="82" t="n">
        <v>31539</v>
      </c>
    </row>
    <row r="79" customFormat="false" ht="12.95" hidden="false" customHeight="true" outlineLevel="0" collapsed="false">
      <c r="B79" s="19" t="n">
        <v>2</v>
      </c>
      <c r="C79" s="82" t="n">
        <v>19766</v>
      </c>
      <c r="D79" s="82" t="n">
        <v>863</v>
      </c>
      <c r="E79" s="82"/>
      <c r="F79" s="82" t="n">
        <v>7684</v>
      </c>
      <c r="G79" s="82"/>
      <c r="H79" s="82" t="n">
        <v>5340</v>
      </c>
      <c r="I79" s="82"/>
      <c r="J79" s="82" t="n">
        <v>33653</v>
      </c>
      <c r="N79" s="4"/>
      <c r="O79" s="19" t="n">
        <v>2</v>
      </c>
      <c r="P79" s="82" t="n">
        <v>9168</v>
      </c>
      <c r="Q79" s="82" t="n">
        <v>6360</v>
      </c>
      <c r="R79" s="82" t="n">
        <v>15528</v>
      </c>
      <c r="S79" s="83" t="n">
        <v>799</v>
      </c>
      <c r="T79" s="82"/>
      <c r="U79" s="84" t="n">
        <v>-11821</v>
      </c>
      <c r="V79" s="84" t="n">
        <v>-5558</v>
      </c>
      <c r="W79" s="84" t="n">
        <v>-17379</v>
      </c>
      <c r="X79" s="84"/>
      <c r="Y79" s="84" t="n">
        <v>-1851</v>
      </c>
      <c r="Z79" s="82"/>
      <c r="AA79" s="82" t="n">
        <v>31802</v>
      </c>
    </row>
    <row r="80" customFormat="false" ht="12.95" hidden="false" customHeight="true" outlineLevel="0" collapsed="false">
      <c r="B80" s="19" t="n">
        <v>3</v>
      </c>
      <c r="C80" s="82" t="n">
        <v>19809</v>
      </c>
      <c r="D80" s="82" t="n">
        <v>862</v>
      </c>
      <c r="E80" s="82"/>
      <c r="F80" s="82" t="n">
        <v>7737</v>
      </c>
      <c r="G80" s="82"/>
      <c r="H80" s="82" t="n">
        <v>5476</v>
      </c>
      <c r="I80" s="82"/>
      <c r="J80" s="82" t="n">
        <v>33884</v>
      </c>
      <c r="N80" s="4"/>
      <c r="O80" s="19" t="n">
        <v>3</v>
      </c>
      <c r="P80" s="82" t="n">
        <v>9386</v>
      </c>
      <c r="Q80" s="82" t="n">
        <v>6298</v>
      </c>
      <c r="R80" s="82" t="n">
        <v>15684</v>
      </c>
      <c r="S80" s="83" t="n">
        <v>898</v>
      </c>
      <c r="T80" s="82"/>
      <c r="U80" s="84" t="n">
        <v>-12033</v>
      </c>
      <c r="V80" s="84" t="n">
        <v>-5549</v>
      </c>
      <c r="W80" s="84" t="n">
        <v>-17582</v>
      </c>
      <c r="X80" s="84"/>
      <c r="Y80" s="84" t="n">
        <v>-1898</v>
      </c>
      <c r="Z80" s="82"/>
      <c r="AA80" s="82" t="n">
        <v>31987</v>
      </c>
    </row>
    <row r="81" customFormat="false" ht="12.95" hidden="false" customHeight="true" outlineLevel="0" collapsed="false">
      <c r="B81" s="19" t="n">
        <v>4</v>
      </c>
      <c r="C81" s="82" t="n">
        <v>19938</v>
      </c>
      <c r="D81" s="82" t="n">
        <v>851</v>
      </c>
      <c r="E81" s="82"/>
      <c r="F81" s="82" t="n">
        <v>7730</v>
      </c>
      <c r="G81" s="82"/>
      <c r="H81" s="82" t="n">
        <v>5591</v>
      </c>
      <c r="I81" s="82"/>
      <c r="J81" s="82" t="n">
        <v>34110</v>
      </c>
      <c r="N81" s="4"/>
      <c r="O81" s="19" t="n">
        <v>4</v>
      </c>
      <c r="P81" s="82" t="n">
        <v>9762</v>
      </c>
      <c r="Q81" s="82" t="n">
        <v>6256</v>
      </c>
      <c r="R81" s="82" t="n">
        <v>16018</v>
      </c>
      <c r="S81" s="83" t="n">
        <v>969</v>
      </c>
      <c r="T81" s="82"/>
      <c r="U81" s="84" t="n">
        <v>-12414</v>
      </c>
      <c r="V81" s="84" t="n">
        <v>-5481</v>
      </c>
      <c r="W81" s="84" t="n">
        <v>-17895</v>
      </c>
      <c r="X81" s="84"/>
      <c r="Y81" s="84" t="n">
        <v>-1877</v>
      </c>
      <c r="Z81" s="82"/>
      <c r="AA81" s="82" t="n">
        <v>32231</v>
      </c>
    </row>
    <row r="82" customFormat="false" ht="16.5" hidden="false" customHeight="true" outlineLevel="0" collapsed="false">
      <c r="A82" s="4" t="n">
        <v>2012</v>
      </c>
      <c r="B82" s="19" t="n">
        <v>1</v>
      </c>
      <c r="C82" s="82" t="n">
        <v>20163</v>
      </c>
      <c r="D82" s="82" t="n">
        <v>830</v>
      </c>
      <c r="E82" s="82"/>
      <c r="F82" s="82" t="n">
        <v>7899</v>
      </c>
      <c r="G82" s="82"/>
      <c r="H82" s="82" t="n">
        <v>5204</v>
      </c>
      <c r="I82" s="82"/>
      <c r="J82" s="82" t="n">
        <v>34096</v>
      </c>
      <c r="N82" s="4" t="n">
        <v>2012</v>
      </c>
      <c r="O82" s="19" t="n">
        <v>1</v>
      </c>
      <c r="P82" s="82" t="n">
        <v>9172</v>
      </c>
      <c r="Q82" s="82" t="n">
        <v>6100</v>
      </c>
      <c r="R82" s="82" t="n">
        <v>15272</v>
      </c>
      <c r="S82" s="83" t="n">
        <v>905</v>
      </c>
      <c r="T82" s="82"/>
      <c r="U82" s="84" t="n">
        <v>-11766</v>
      </c>
      <c r="V82" s="84" t="n">
        <v>-5447</v>
      </c>
      <c r="W82" s="84" t="n">
        <v>-17213</v>
      </c>
      <c r="X82" s="84"/>
      <c r="Y82" s="84" t="n">
        <v>-1941</v>
      </c>
      <c r="Z82" s="82"/>
      <c r="AA82" s="82" t="n">
        <v>32157</v>
      </c>
    </row>
    <row r="83" customFormat="false" ht="12.95" hidden="false" customHeight="true" outlineLevel="0" collapsed="false">
      <c r="B83" s="19" t="n">
        <v>2</v>
      </c>
      <c r="C83" s="82" t="n">
        <v>20321</v>
      </c>
      <c r="D83" s="82" t="n">
        <v>819</v>
      </c>
      <c r="E83" s="82"/>
      <c r="F83" s="82" t="n">
        <v>7761</v>
      </c>
      <c r="G83" s="82"/>
      <c r="H83" s="82" t="n">
        <v>5440</v>
      </c>
      <c r="I83" s="82"/>
      <c r="J83" s="82" t="n">
        <v>34341</v>
      </c>
      <c r="N83" s="4"/>
      <c r="O83" s="19" t="n">
        <v>2</v>
      </c>
      <c r="P83" s="82" t="n">
        <v>9530</v>
      </c>
      <c r="Q83" s="82" t="n">
        <v>5894</v>
      </c>
      <c r="R83" s="82" t="n">
        <v>15424</v>
      </c>
      <c r="S83" s="83" t="n">
        <v>842</v>
      </c>
      <c r="T83" s="82"/>
      <c r="U83" s="84" t="n">
        <v>-12162</v>
      </c>
      <c r="V83" s="84" t="n">
        <v>-5398</v>
      </c>
      <c r="W83" s="84" t="n">
        <v>-17560</v>
      </c>
      <c r="X83" s="84"/>
      <c r="Y83" s="84" t="n">
        <v>-2136</v>
      </c>
      <c r="Z83" s="82"/>
      <c r="AA83" s="82" t="n">
        <v>32203</v>
      </c>
    </row>
    <row r="84" customFormat="false" ht="12.95" hidden="false" customHeight="true" outlineLevel="0" collapsed="false">
      <c r="B84" s="19" t="n">
        <v>3</v>
      </c>
      <c r="C84" s="82" t="n">
        <v>20414</v>
      </c>
      <c r="D84" s="82" t="n">
        <v>820</v>
      </c>
      <c r="E84" s="82"/>
      <c r="F84" s="82" t="n">
        <v>7771</v>
      </c>
      <c r="G84" s="82"/>
      <c r="H84" s="82" t="n">
        <v>5449</v>
      </c>
      <c r="I84" s="82"/>
      <c r="J84" s="82" t="n">
        <v>34454</v>
      </c>
      <c r="N84" s="4"/>
      <c r="O84" s="19" t="n">
        <v>3</v>
      </c>
      <c r="P84" s="82" t="n">
        <v>9610</v>
      </c>
      <c r="Q84" s="82" t="n">
        <v>5836</v>
      </c>
      <c r="R84" s="82" t="n">
        <v>15446</v>
      </c>
      <c r="S84" s="83" t="n">
        <v>813</v>
      </c>
      <c r="T84" s="82"/>
      <c r="U84" s="84" t="n">
        <v>-12205</v>
      </c>
      <c r="V84" s="84" t="n">
        <v>-5381</v>
      </c>
      <c r="W84" s="84" t="n">
        <v>-17586</v>
      </c>
      <c r="X84" s="84"/>
      <c r="Y84" s="84" t="n">
        <v>-2140</v>
      </c>
      <c r="Z84" s="82"/>
      <c r="AA84" s="82" t="n">
        <v>32315</v>
      </c>
    </row>
    <row r="85" customFormat="false" ht="12.95" hidden="false" customHeight="true" outlineLevel="0" collapsed="false">
      <c r="A85" s="19"/>
      <c r="B85" s="19" t="n">
        <v>4</v>
      </c>
      <c r="C85" s="82" t="n">
        <v>21013</v>
      </c>
      <c r="D85" s="82" t="n">
        <v>824</v>
      </c>
      <c r="E85" s="82"/>
      <c r="F85" s="82" t="n">
        <v>7882</v>
      </c>
      <c r="G85" s="82"/>
      <c r="H85" s="82" t="n">
        <v>5791</v>
      </c>
      <c r="I85" s="82"/>
      <c r="J85" s="82" t="n">
        <v>35510</v>
      </c>
      <c r="N85" s="19"/>
      <c r="O85" s="19" t="n">
        <v>4</v>
      </c>
      <c r="P85" s="82" t="n">
        <v>9818</v>
      </c>
      <c r="Q85" s="82" t="n">
        <v>5924</v>
      </c>
      <c r="R85" s="82" t="n">
        <v>15742</v>
      </c>
      <c r="S85" s="83" t="n">
        <v>754</v>
      </c>
      <c r="T85" s="82"/>
      <c r="U85" s="84" t="n">
        <v>-13282</v>
      </c>
      <c r="V85" s="84" t="n">
        <v>-5431</v>
      </c>
      <c r="W85" s="84" t="n">
        <v>-18713</v>
      </c>
      <c r="X85" s="84"/>
      <c r="Y85" s="84" t="n">
        <v>-2971</v>
      </c>
      <c r="Z85" s="82"/>
      <c r="AA85" s="82" t="n">
        <v>32539</v>
      </c>
    </row>
    <row r="86" customFormat="false" ht="16.5" hidden="false" customHeight="true" outlineLevel="0" collapsed="false">
      <c r="A86" s="19" t="n">
        <v>2013</v>
      </c>
      <c r="B86" s="19" t="n">
        <v>1</v>
      </c>
      <c r="C86" s="82" t="n">
        <v>21117</v>
      </c>
      <c r="D86" s="82" t="n">
        <v>836</v>
      </c>
      <c r="E86" s="82"/>
      <c r="F86" s="82" t="n">
        <v>7745</v>
      </c>
      <c r="G86" s="82"/>
      <c r="H86" s="82" t="n">
        <v>5585</v>
      </c>
      <c r="I86" s="82"/>
      <c r="J86" s="82" t="n">
        <v>35283</v>
      </c>
      <c r="N86" s="19" t="n">
        <v>2013</v>
      </c>
      <c r="O86" s="19" t="n">
        <v>1</v>
      </c>
      <c r="P86" s="82" t="n">
        <v>10295</v>
      </c>
      <c r="Q86" s="82" t="n">
        <v>6015</v>
      </c>
      <c r="R86" s="82" t="n">
        <v>16310</v>
      </c>
      <c r="S86" s="83" t="n">
        <v>955</v>
      </c>
      <c r="T86" s="82"/>
      <c r="U86" s="84" t="n">
        <v>-12823</v>
      </c>
      <c r="V86" s="84" t="n">
        <v>-5465</v>
      </c>
      <c r="W86" s="84" t="n">
        <v>-18288</v>
      </c>
      <c r="X86" s="84"/>
      <c r="Y86" s="84" t="n">
        <v>-1978</v>
      </c>
      <c r="Z86" s="82"/>
      <c r="AA86" s="82" t="n">
        <v>33306</v>
      </c>
    </row>
    <row r="87" customFormat="false" ht="12.95" hidden="false" customHeight="true" outlineLevel="0" collapsed="false">
      <c r="A87" s="19"/>
      <c r="B87" s="19" t="n">
        <v>2</v>
      </c>
      <c r="C87" s="82" t="n">
        <v>21286</v>
      </c>
      <c r="D87" s="82" t="n">
        <v>846</v>
      </c>
      <c r="E87" s="82"/>
      <c r="F87" s="82" t="n">
        <v>7710</v>
      </c>
      <c r="G87" s="82"/>
      <c r="H87" s="82" t="n">
        <v>5766</v>
      </c>
      <c r="I87" s="82"/>
      <c r="J87" s="82" t="n">
        <v>35608</v>
      </c>
      <c r="N87" s="19"/>
      <c r="O87" s="19" t="n">
        <v>2</v>
      </c>
      <c r="P87" s="82" t="n">
        <v>10293</v>
      </c>
      <c r="Q87" s="82" t="n">
        <v>6229</v>
      </c>
      <c r="R87" s="82" t="n">
        <v>16522</v>
      </c>
      <c r="S87" s="83" t="n">
        <v>941</v>
      </c>
      <c r="T87" s="82"/>
      <c r="U87" s="84" t="n">
        <v>-13195</v>
      </c>
      <c r="V87" s="84" t="n">
        <v>-5539</v>
      </c>
      <c r="W87" s="84" t="n">
        <v>-18734</v>
      </c>
      <c r="X87" s="84"/>
      <c r="Y87" s="84" t="n">
        <v>-2212</v>
      </c>
      <c r="Z87" s="82"/>
      <c r="AA87" s="82" t="n">
        <v>33398</v>
      </c>
    </row>
    <row r="88" customFormat="false" ht="12.95" hidden="false" customHeight="true" outlineLevel="0" collapsed="false">
      <c r="A88" s="19"/>
      <c r="B88" s="19" t="n">
        <v>3</v>
      </c>
      <c r="C88" s="82" t="n">
        <v>21644</v>
      </c>
      <c r="D88" s="82" t="n">
        <v>859</v>
      </c>
      <c r="E88" s="82"/>
      <c r="F88" s="82" t="n">
        <v>7711</v>
      </c>
      <c r="G88" s="82"/>
      <c r="H88" s="82" t="n">
        <v>5845</v>
      </c>
      <c r="I88" s="82"/>
      <c r="J88" s="82" t="n">
        <v>36059</v>
      </c>
      <c r="N88" s="19"/>
      <c r="O88" s="19" t="n">
        <v>3</v>
      </c>
      <c r="P88" s="82" t="n">
        <v>10492</v>
      </c>
      <c r="Q88" s="82" t="n">
        <v>6344</v>
      </c>
      <c r="R88" s="82" t="n">
        <v>16836</v>
      </c>
      <c r="S88" s="83" t="n">
        <v>951</v>
      </c>
      <c r="T88" s="82"/>
      <c r="U88" s="84" t="n">
        <v>-13523</v>
      </c>
      <c r="V88" s="84" t="n">
        <v>-5600</v>
      </c>
      <c r="W88" s="84" t="n">
        <v>-19123</v>
      </c>
      <c r="X88" s="84"/>
      <c r="Y88" s="84" t="n">
        <v>-2287</v>
      </c>
      <c r="Z88" s="82"/>
      <c r="AA88" s="82" t="n">
        <v>33772</v>
      </c>
    </row>
    <row r="89" customFormat="false" ht="12.95" hidden="false" customHeight="true" outlineLevel="0" collapsed="false">
      <c r="A89" s="19"/>
      <c r="B89" s="19" t="n">
        <v>4</v>
      </c>
      <c r="C89" s="82" t="n">
        <v>21906</v>
      </c>
      <c r="D89" s="82" t="n">
        <v>871</v>
      </c>
      <c r="E89" s="82"/>
      <c r="F89" s="82" t="n">
        <v>8012</v>
      </c>
      <c r="G89" s="82"/>
      <c r="H89" s="82" t="n">
        <v>5918</v>
      </c>
      <c r="I89" s="82"/>
      <c r="J89" s="82" t="n">
        <v>36707</v>
      </c>
      <c r="N89" s="19"/>
      <c r="O89" s="19" t="n">
        <v>4</v>
      </c>
      <c r="P89" s="82" t="n">
        <v>10146</v>
      </c>
      <c r="Q89" s="82" t="n">
        <v>6135</v>
      </c>
      <c r="R89" s="82" t="n">
        <v>16281</v>
      </c>
      <c r="S89" s="83" t="n">
        <v>985</v>
      </c>
      <c r="T89" s="82"/>
      <c r="U89" s="84" t="n">
        <v>-13560</v>
      </c>
      <c r="V89" s="84" t="n">
        <v>-5572</v>
      </c>
      <c r="W89" s="84" t="n">
        <v>-19132</v>
      </c>
      <c r="X89" s="84"/>
      <c r="Y89" s="84" t="n">
        <v>-2851</v>
      </c>
      <c r="Z89" s="82"/>
      <c r="AA89" s="82" t="n">
        <v>33855</v>
      </c>
    </row>
    <row r="90" customFormat="false" ht="17.25" hidden="false" customHeight="true" outlineLevel="0" collapsed="false">
      <c r="A90" s="19" t="n">
        <v>2014</v>
      </c>
      <c r="B90" s="19" t="n">
        <v>1</v>
      </c>
      <c r="C90" s="82" t="n">
        <v>22019</v>
      </c>
      <c r="D90" s="82" t="n">
        <v>879</v>
      </c>
      <c r="E90" s="82"/>
      <c r="F90" s="82" t="n">
        <v>8221</v>
      </c>
      <c r="G90" s="82"/>
      <c r="H90" s="82" t="n">
        <v>6036</v>
      </c>
      <c r="I90" s="82"/>
      <c r="J90" s="82" t="n">
        <v>37155</v>
      </c>
      <c r="N90" s="19" t="n">
        <v>2014</v>
      </c>
      <c r="O90" s="19" t="n">
        <v>1</v>
      </c>
      <c r="P90" s="82" t="n">
        <v>10699</v>
      </c>
      <c r="Q90" s="82" t="n">
        <v>6112</v>
      </c>
      <c r="R90" s="82" t="n">
        <v>16811</v>
      </c>
      <c r="S90" s="83" t="n">
        <v>1039</v>
      </c>
      <c r="T90" s="82"/>
      <c r="U90" s="84" t="n">
        <v>-14089</v>
      </c>
      <c r="V90" s="84" t="n">
        <v>-5585</v>
      </c>
      <c r="W90" s="84" t="n">
        <v>-19674</v>
      </c>
      <c r="X90" s="84"/>
      <c r="Y90" s="84" t="n">
        <v>-2863</v>
      </c>
      <c r="Z90" s="82"/>
      <c r="AA90" s="82" t="n">
        <v>34292</v>
      </c>
    </row>
    <row r="91" customFormat="false" ht="12.95" hidden="false" customHeight="true" outlineLevel="0" collapsed="false">
      <c r="A91" s="19"/>
      <c r="B91" s="19" t="n">
        <v>2</v>
      </c>
      <c r="C91" s="82" t="n">
        <v>22244</v>
      </c>
      <c r="D91" s="82" t="n">
        <v>881</v>
      </c>
      <c r="E91" s="82"/>
      <c r="F91" s="82" t="n">
        <v>8229</v>
      </c>
      <c r="G91" s="82"/>
      <c r="H91" s="82" t="n">
        <v>6265</v>
      </c>
      <c r="I91" s="82"/>
      <c r="J91" s="82" t="n">
        <v>37619</v>
      </c>
      <c r="N91" s="19"/>
      <c r="O91" s="19" t="n">
        <v>2</v>
      </c>
      <c r="P91" s="82" t="n">
        <v>11153</v>
      </c>
      <c r="Q91" s="82" t="n">
        <v>6246</v>
      </c>
      <c r="R91" s="82" t="n">
        <v>17399</v>
      </c>
      <c r="S91" s="83" t="n">
        <v>1107</v>
      </c>
      <c r="T91" s="82"/>
      <c r="U91" s="84" t="n">
        <v>-14612</v>
      </c>
      <c r="V91" s="84" t="n">
        <v>-5593</v>
      </c>
      <c r="W91" s="84" t="n">
        <v>-20205</v>
      </c>
      <c r="X91" s="84"/>
      <c r="Y91" s="84" t="n">
        <v>-2806</v>
      </c>
      <c r="Z91" s="82"/>
      <c r="AA91" s="82" t="n">
        <v>34813</v>
      </c>
    </row>
    <row r="92" customFormat="false" ht="12.95" hidden="false" customHeight="true" outlineLevel="0" collapsed="false">
      <c r="A92" s="19"/>
      <c r="B92" s="19" t="n">
        <v>3</v>
      </c>
      <c r="C92" s="82" t="n">
        <v>22412</v>
      </c>
      <c r="D92" s="82" t="n">
        <v>874</v>
      </c>
      <c r="E92" s="82"/>
      <c r="F92" s="82" t="n">
        <v>8400</v>
      </c>
      <c r="G92" s="82"/>
      <c r="H92" s="82" t="n">
        <v>6493</v>
      </c>
      <c r="I92" s="82"/>
      <c r="J92" s="82" t="n">
        <v>38179</v>
      </c>
      <c r="N92" s="19"/>
      <c r="O92" s="19" t="n">
        <v>3</v>
      </c>
      <c r="P92" s="82" t="n">
        <v>10911</v>
      </c>
      <c r="Q92" s="82" t="n">
        <v>6205</v>
      </c>
      <c r="R92" s="82" t="n">
        <v>17116</v>
      </c>
      <c r="S92" s="83" t="n">
        <v>1132</v>
      </c>
      <c r="T92" s="82"/>
      <c r="U92" s="84" t="n">
        <v>-14626</v>
      </c>
      <c r="V92" s="84" t="n">
        <v>-5559</v>
      </c>
      <c r="W92" s="84" t="n">
        <v>-20185</v>
      </c>
      <c r="X92" s="84"/>
      <c r="Y92" s="84" t="n">
        <v>-3069</v>
      </c>
      <c r="Z92" s="82"/>
      <c r="AA92" s="82" t="n">
        <v>35110</v>
      </c>
    </row>
    <row r="93" customFormat="false" ht="12.95" hidden="false" customHeight="true" outlineLevel="0" collapsed="false">
      <c r="A93" s="19"/>
      <c r="B93" s="19" t="n">
        <v>4</v>
      </c>
      <c r="C93" s="82" t="n">
        <v>22417</v>
      </c>
      <c r="D93" s="82" t="n">
        <v>879</v>
      </c>
      <c r="E93" s="82"/>
      <c r="F93" s="82" t="n">
        <v>8334</v>
      </c>
      <c r="G93" s="82"/>
      <c r="H93" s="82" t="n">
        <v>6532</v>
      </c>
      <c r="I93" s="82"/>
      <c r="J93" s="82" t="n">
        <v>38162</v>
      </c>
      <c r="N93" s="19"/>
      <c r="O93" s="19" t="n">
        <v>4</v>
      </c>
      <c r="P93" s="82" t="n">
        <v>11178</v>
      </c>
      <c r="Q93" s="82" t="n">
        <v>6303</v>
      </c>
      <c r="R93" s="82" t="n">
        <v>17481</v>
      </c>
      <c r="S93" s="83" t="n">
        <v>1071</v>
      </c>
      <c r="T93" s="82"/>
      <c r="U93" s="84" t="n">
        <v>-14465</v>
      </c>
      <c r="V93" s="84" t="n">
        <v>-5602</v>
      </c>
      <c r="W93" s="84" t="n">
        <v>-20067</v>
      </c>
      <c r="X93" s="84"/>
      <c r="Y93" s="84" t="n">
        <v>-2586</v>
      </c>
      <c r="Z93" s="82"/>
      <c r="AA93" s="82" t="n">
        <v>35576</v>
      </c>
    </row>
    <row r="94" s="5" customFormat="true" ht="16.5" hidden="false" customHeight="true" outlineLevel="0" collapsed="false">
      <c r="A94" s="19" t="n">
        <v>2015</v>
      </c>
      <c r="B94" s="19" t="n">
        <v>1</v>
      </c>
      <c r="C94" s="82" t="n">
        <v>22691</v>
      </c>
      <c r="D94" s="82" t="n">
        <v>884</v>
      </c>
      <c r="E94" s="82"/>
      <c r="F94" s="82" t="n">
        <v>8371</v>
      </c>
      <c r="G94" s="82"/>
      <c r="H94" s="82" t="n">
        <v>6923</v>
      </c>
      <c r="I94" s="82"/>
      <c r="J94" s="82" t="n">
        <v>38869</v>
      </c>
      <c r="N94" s="19" t="n">
        <v>2015</v>
      </c>
      <c r="O94" s="19" t="n">
        <v>1</v>
      </c>
      <c r="P94" s="82" t="n">
        <v>10768</v>
      </c>
      <c r="Q94" s="82" t="n">
        <v>6130</v>
      </c>
      <c r="R94" s="82" t="n">
        <v>16898</v>
      </c>
      <c r="S94" s="83" t="n">
        <v>996</v>
      </c>
      <c r="T94" s="82"/>
      <c r="U94" s="84" t="n">
        <v>-14909</v>
      </c>
      <c r="V94" s="84" t="n">
        <v>-5502</v>
      </c>
      <c r="W94" s="84" t="n">
        <v>-20411</v>
      </c>
      <c r="X94" s="84"/>
      <c r="Y94" s="84" t="n">
        <v>-3513</v>
      </c>
      <c r="Z94" s="82"/>
      <c r="AA94" s="82" t="n">
        <v>35355</v>
      </c>
    </row>
    <row r="95" s="5" customFormat="true" ht="12.75" hidden="false" customHeight="true" outlineLevel="0" collapsed="false">
      <c r="A95" s="19"/>
      <c r="B95" s="19" t="n">
        <v>2</v>
      </c>
      <c r="C95" s="82" t="n">
        <v>22863</v>
      </c>
      <c r="D95" s="82" t="n">
        <v>889</v>
      </c>
      <c r="E95" s="82"/>
      <c r="F95" s="82" t="n">
        <v>8360</v>
      </c>
      <c r="G95" s="82"/>
      <c r="H95" s="82" t="n">
        <v>7177</v>
      </c>
      <c r="I95" s="82"/>
      <c r="J95" s="82" t="n">
        <v>39289</v>
      </c>
      <c r="N95" s="19"/>
      <c r="O95" s="19" t="n">
        <v>2</v>
      </c>
      <c r="P95" s="82" t="n">
        <v>10368</v>
      </c>
      <c r="Q95" s="82" t="n">
        <v>6038</v>
      </c>
      <c r="R95" s="82" t="n">
        <v>16406</v>
      </c>
      <c r="S95" s="83" t="n">
        <v>1024</v>
      </c>
      <c r="T95" s="82"/>
      <c r="U95" s="84" t="n">
        <v>-14905</v>
      </c>
      <c r="V95" s="84" t="n">
        <v>-5499</v>
      </c>
      <c r="W95" s="84" t="n">
        <v>-20404</v>
      </c>
      <c r="X95" s="84"/>
      <c r="Y95" s="84" t="n">
        <v>-3998</v>
      </c>
      <c r="Z95" s="82"/>
      <c r="AA95" s="82" t="n">
        <v>35291</v>
      </c>
    </row>
    <row r="96" s="5" customFormat="true" ht="12.75" hidden="false" customHeight="true" outlineLevel="0" collapsed="false">
      <c r="A96" s="19"/>
      <c r="B96" s="19" t="n">
        <v>3</v>
      </c>
      <c r="C96" s="82" t="n">
        <v>23168</v>
      </c>
      <c r="D96" s="82" t="n">
        <v>893</v>
      </c>
      <c r="E96" s="82"/>
      <c r="F96" s="82" t="n">
        <v>8458</v>
      </c>
      <c r="G96" s="82"/>
      <c r="H96" s="82" t="n">
        <v>7236</v>
      </c>
      <c r="I96" s="82"/>
      <c r="J96" s="82" t="n">
        <v>39755</v>
      </c>
      <c r="N96" s="19"/>
      <c r="O96" s="19" t="n">
        <v>3</v>
      </c>
      <c r="P96" s="82" t="n">
        <v>10400</v>
      </c>
      <c r="Q96" s="82" t="n">
        <v>6117</v>
      </c>
      <c r="R96" s="82" t="n">
        <v>16517</v>
      </c>
      <c r="S96" s="83" t="n">
        <v>999</v>
      </c>
      <c r="T96" s="82"/>
      <c r="U96" s="84" t="n">
        <v>-15228</v>
      </c>
      <c r="V96" s="84" t="n">
        <v>-5534</v>
      </c>
      <c r="W96" s="84" t="n">
        <v>-20762</v>
      </c>
      <c r="X96" s="84"/>
      <c r="Y96" s="84" t="n">
        <v>-4245</v>
      </c>
      <c r="Z96" s="82"/>
      <c r="AA96" s="82" t="n">
        <v>35510</v>
      </c>
    </row>
    <row r="97" customFormat="false" ht="5.25" hidden="false" customHeight="true" outlineLevel="0" collapsed="false">
      <c r="A97" s="52"/>
      <c r="B97" s="53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customFormat="false" ht="12.95" hidden="false" customHeight="true" outlineLevel="0" collapsed="false">
      <c r="A98" s="4" t="s">
        <v>16</v>
      </c>
      <c r="B98" s="31"/>
      <c r="N98" s="4" t="s">
        <v>16</v>
      </c>
      <c r="O98" s="31"/>
    </row>
    <row r="99" customFormat="false" ht="12.95" hidden="false" customHeight="true" outlineLevel="0" collapsed="false">
      <c r="A99" s="4" t="n">
        <v>2014</v>
      </c>
      <c r="B99" s="31"/>
      <c r="C99" s="49" t="n">
        <v>0.0365078995741908</v>
      </c>
      <c r="D99" s="49" t="n">
        <v>0.0292997363023733</v>
      </c>
      <c r="E99" s="49"/>
      <c r="F99" s="49" t="n">
        <v>0.0643061034670771</v>
      </c>
      <c r="G99" s="49"/>
      <c r="H99" s="49" t="n">
        <v>0.0956995760145367</v>
      </c>
      <c r="I99" s="49"/>
      <c r="J99" s="49" t="n">
        <v>0.0518933593206181</v>
      </c>
      <c r="K99" s="49"/>
      <c r="L99" s="49"/>
      <c r="M99" s="49"/>
      <c r="N99" s="4" t="n">
        <v>2014</v>
      </c>
      <c r="O99" s="31"/>
      <c r="P99" s="49" t="n">
        <v>0.0658823529411765</v>
      </c>
      <c r="Q99" s="49" t="n">
        <v>0.00578408769162309</v>
      </c>
      <c r="R99" s="49" t="n">
        <v>0.0433523382058592</v>
      </c>
      <c r="S99" s="49" t="n">
        <v>0.134620401774067</v>
      </c>
      <c r="T99" s="49"/>
      <c r="U99" s="49" t="n">
        <v>0.088361581920904</v>
      </c>
      <c r="V99" s="49" t="n">
        <v>0.00730486540109121</v>
      </c>
      <c r="W99" s="49" t="n">
        <v>0.0644818470449142</v>
      </c>
      <c r="X99" s="49"/>
      <c r="Y99" s="85" t="n">
        <v>-1995</v>
      </c>
      <c r="Z99" s="49"/>
      <c r="AA99" s="49" t="n">
        <v>0.0406458672979431</v>
      </c>
    </row>
    <row r="100" customFormat="false" ht="12.95" hidden="false" customHeight="true" outlineLevel="0" collapsed="false">
      <c r="N100" s="4"/>
      <c r="O100" s="4"/>
      <c r="Y100" s="86"/>
    </row>
    <row r="101" customFormat="false" ht="12.95" hidden="false" customHeight="true" outlineLevel="0" collapsed="false">
      <c r="A101" s="4" t="s">
        <v>17</v>
      </c>
      <c r="B101" s="31"/>
      <c r="N101" s="4" t="s">
        <v>17</v>
      </c>
      <c r="O101" s="31"/>
      <c r="Y101" s="85"/>
    </row>
    <row r="102" customFormat="false" ht="12.95" hidden="false" customHeight="true" outlineLevel="0" collapsed="false">
      <c r="A102" s="4" t="n">
        <v>2014</v>
      </c>
      <c r="B102" s="4" t="n">
        <v>4</v>
      </c>
      <c r="C102" s="49" t="n">
        <v>0.000223094770658516</v>
      </c>
      <c r="D102" s="49" t="n">
        <v>0.00572082379862704</v>
      </c>
      <c r="E102" s="49"/>
      <c r="F102" s="49" t="n">
        <v>-0.0078571428571429</v>
      </c>
      <c r="G102" s="49"/>
      <c r="H102" s="49" t="n">
        <v>0.00600646850454334</v>
      </c>
      <c r="I102" s="49"/>
      <c r="J102" s="49" t="n">
        <v>-0.000445270960475641</v>
      </c>
      <c r="K102" s="49"/>
      <c r="L102" s="49"/>
      <c r="M102" s="49"/>
      <c r="N102" s="4" t="n">
        <v>2014</v>
      </c>
      <c r="O102" s="4" t="n">
        <v>4</v>
      </c>
      <c r="P102" s="49" t="n">
        <v>0.0244707176244157</v>
      </c>
      <c r="Q102" s="49" t="n">
        <v>0.0157937147461724</v>
      </c>
      <c r="R102" s="49" t="n">
        <v>0.0213250759523254</v>
      </c>
      <c r="S102" s="49" t="n">
        <v>-0.0538869257950531</v>
      </c>
      <c r="T102" s="49"/>
      <c r="U102" s="49" t="n">
        <v>-0.0110077943388486</v>
      </c>
      <c r="V102" s="49" t="n">
        <v>0.00773520417341245</v>
      </c>
      <c r="W102" s="49" t="n">
        <v>-0.00584592519197424</v>
      </c>
      <c r="X102" s="49"/>
      <c r="Y102" s="85" t="n">
        <v>483</v>
      </c>
      <c r="Z102" s="49"/>
      <c r="AA102" s="49" t="n">
        <v>0.0132725719168327</v>
      </c>
    </row>
    <row r="103" customFormat="false" ht="12.95" hidden="false" customHeight="true" outlineLevel="0" collapsed="false">
      <c r="A103" s="4" t="n">
        <v>2015</v>
      </c>
      <c r="B103" s="4" t="n">
        <v>1</v>
      </c>
      <c r="C103" s="49" t="n">
        <v>0.0122228665744748</v>
      </c>
      <c r="D103" s="49" t="n">
        <v>0.00568828213879402</v>
      </c>
      <c r="E103" s="49"/>
      <c r="F103" s="49" t="n">
        <v>0.00443964482841364</v>
      </c>
      <c r="G103" s="49"/>
      <c r="H103" s="49" t="n">
        <v>0.0598591549295775</v>
      </c>
      <c r="I103" s="49"/>
      <c r="J103" s="49" t="n">
        <v>0.0185262826895865</v>
      </c>
      <c r="K103" s="49"/>
      <c r="L103" s="49"/>
      <c r="M103" s="49"/>
      <c r="N103" s="4" t="n">
        <v>2015</v>
      </c>
      <c r="O103" s="4" t="n">
        <v>1</v>
      </c>
      <c r="P103" s="49" t="n">
        <v>-0.0366791912685632</v>
      </c>
      <c r="Q103" s="49" t="n">
        <v>-0.0274472473425353</v>
      </c>
      <c r="R103" s="49" t="n">
        <v>-0.0333504948229506</v>
      </c>
      <c r="S103" s="49" t="n">
        <v>-0.0700280112044818</v>
      </c>
      <c r="T103" s="49"/>
      <c r="U103" s="49" t="n">
        <v>0.0306947805046665</v>
      </c>
      <c r="V103" s="49" t="n">
        <v>-0.0178507675830061</v>
      </c>
      <c r="W103" s="49" t="n">
        <v>0.0171425723825185</v>
      </c>
      <c r="X103" s="49"/>
      <c r="Y103" s="85" t="n">
        <v>-927</v>
      </c>
      <c r="Z103" s="49"/>
      <c r="AA103" s="49" t="n">
        <v>-0.00621205306948502</v>
      </c>
    </row>
    <row r="104" customFormat="false" ht="12.95" hidden="false" customHeight="true" outlineLevel="0" collapsed="false">
      <c r="A104" s="5"/>
      <c r="B104" s="4" t="n">
        <v>2</v>
      </c>
      <c r="C104" s="49" t="n">
        <v>0.00758009783614644</v>
      </c>
      <c r="D104" s="49" t="n">
        <v>0.00565610859728505</v>
      </c>
      <c r="E104" s="49"/>
      <c r="F104" s="49" t="n">
        <v>-0.00131406044678051</v>
      </c>
      <c r="G104" s="49"/>
      <c r="H104" s="49" t="n">
        <v>0.0366892965477394</v>
      </c>
      <c r="I104" s="49"/>
      <c r="J104" s="49" t="n">
        <v>0.0108055262548561</v>
      </c>
      <c r="K104" s="49"/>
      <c r="L104" s="49"/>
      <c r="M104" s="49"/>
      <c r="N104" s="4"/>
      <c r="O104" s="4" t="n">
        <v>2</v>
      </c>
      <c r="P104" s="49" t="n">
        <v>-0.0371471025260029</v>
      </c>
      <c r="Q104" s="49" t="n">
        <v>-0.0150081566068515</v>
      </c>
      <c r="R104" s="49" t="n">
        <v>-0.029115871700793</v>
      </c>
      <c r="S104" s="49" t="n">
        <v>0.0281124497991967</v>
      </c>
      <c r="T104" s="49"/>
      <c r="U104" s="49" t="n">
        <v>-0.000268294318867768</v>
      </c>
      <c r="V104" s="49" t="n">
        <v>-0.000545256270447103</v>
      </c>
      <c r="W104" s="49" t="n">
        <v>-0.000342952329626223</v>
      </c>
      <c r="X104" s="49"/>
      <c r="Y104" s="85" t="n">
        <v>-485</v>
      </c>
      <c r="Z104" s="49"/>
      <c r="AA104" s="49" t="n">
        <v>-0.00181021071984155</v>
      </c>
    </row>
    <row r="105" customFormat="false" ht="12.95" hidden="false" customHeight="true" outlineLevel="0" collapsed="false">
      <c r="B105" s="4" t="n">
        <v>3</v>
      </c>
      <c r="C105" s="49" t="n">
        <v>0.0133403315400429</v>
      </c>
      <c r="D105" s="49" t="n">
        <v>0.0044994375703038</v>
      </c>
      <c r="E105" s="49"/>
      <c r="F105" s="49" t="n">
        <v>0.0117224880382776</v>
      </c>
      <c r="G105" s="49"/>
      <c r="H105" s="49" t="n">
        <v>0.00822070502995675</v>
      </c>
      <c r="I105" s="49"/>
      <c r="J105" s="49" t="n">
        <v>0.0118608261854463</v>
      </c>
      <c r="K105" s="49"/>
      <c r="L105" s="49"/>
      <c r="M105" s="49"/>
      <c r="N105" s="4"/>
      <c r="O105" s="4" t="n">
        <v>3</v>
      </c>
      <c r="P105" s="49" t="n">
        <v>0.00308641975308643</v>
      </c>
      <c r="Q105" s="49" t="n">
        <v>0.0130838025836371</v>
      </c>
      <c r="R105" s="49" t="n">
        <v>0.00676581738388404</v>
      </c>
      <c r="S105" s="49" t="n">
        <v>-0.0244140625</v>
      </c>
      <c r="T105" s="49"/>
      <c r="U105" s="49" t="n">
        <v>0.0216705803421671</v>
      </c>
      <c r="V105" s="49" t="n">
        <v>0.00636479359883624</v>
      </c>
      <c r="W105" s="49" t="n">
        <v>0.0175455792981769</v>
      </c>
      <c r="X105" s="49"/>
      <c r="Y105" s="85" t="n">
        <v>-247</v>
      </c>
      <c r="Z105" s="49"/>
      <c r="AA105" s="49" t="n">
        <v>0.00620554815675378</v>
      </c>
    </row>
    <row r="106" customFormat="false" ht="12.95" hidden="false" customHeight="true" outlineLevel="0" collapsed="false">
      <c r="A106" s="5"/>
      <c r="B106" s="5"/>
    </row>
    <row r="107" customFormat="false" ht="12.95" hidden="false" customHeight="true" outlineLevel="0" collapsed="false">
      <c r="A107" s="4" t="s">
        <v>18</v>
      </c>
      <c r="B107" s="31"/>
      <c r="N107" s="4" t="s">
        <v>18</v>
      </c>
      <c r="O107" s="31"/>
      <c r="Y107" s="85"/>
    </row>
    <row r="108" customFormat="false" ht="12.95" hidden="false" customHeight="true" outlineLevel="0" collapsed="false">
      <c r="A108" s="4" t="n">
        <v>2015</v>
      </c>
      <c r="B108" s="4" t="n">
        <v>3</v>
      </c>
      <c r="C108" s="49" t="n">
        <v>0.0337319293235767</v>
      </c>
      <c r="D108" s="49" t="n">
        <v>0.0217391304347827</v>
      </c>
      <c r="E108" s="49"/>
      <c r="F108" s="49" t="n">
        <v>0.00690476190476197</v>
      </c>
      <c r="G108" s="49"/>
      <c r="H108" s="49" t="n">
        <v>0.114430925612198</v>
      </c>
      <c r="I108" s="49"/>
      <c r="J108" s="49" t="n">
        <v>0.0412792372770372</v>
      </c>
      <c r="K108" s="49"/>
      <c r="L108" s="49"/>
      <c r="M108" s="49"/>
      <c r="N108" s="4" t="n">
        <v>2015</v>
      </c>
      <c r="O108" s="4" t="n">
        <v>3</v>
      </c>
      <c r="P108" s="49" t="n">
        <v>-0.046833470809275</v>
      </c>
      <c r="Q108" s="49" t="n">
        <v>-0.0141821112006446</v>
      </c>
      <c r="R108" s="49" t="n">
        <v>-0.0349964945080626</v>
      </c>
      <c r="S108" s="49" t="n">
        <v>-0.117491166077738</v>
      </c>
      <c r="T108" s="49"/>
      <c r="U108" s="49" t="n">
        <v>0.0411595788322166</v>
      </c>
      <c r="V108" s="49" t="n">
        <v>-0.00449721172872819</v>
      </c>
      <c r="W108" s="49" t="n">
        <v>0.0285855833539757</v>
      </c>
      <c r="X108" s="49"/>
      <c r="Y108" s="85" t="n">
        <v>-1176</v>
      </c>
      <c r="Z108" s="49"/>
      <c r="AA108" s="49" t="n">
        <v>0.0113927655938479</v>
      </c>
    </row>
    <row r="109" customFormat="false" ht="12.95" hidden="false" customHeight="true" outlineLevel="0" collapsed="false">
      <c r="A109" s="31"/>
      <c r="B109" s="5"/>
      <c r="W109" s="87"/>
    </row>
    <row r="110" customFormat="false" ht="12.95" hidden="false" customHeight="true" outlineLevel="0" collapsed="false">
      <c r="A110" s="31" t="s">
        <v>102</v>
      </c>
      <c r="B110" s="64"/>
      <c r="R110" s="88"/>
    </row>
    <row r="111" customFormat="false" ht="12.95" hidden="false" customHeight="true" outlineLevel="0" collapsed="false">
      <c r="A111" s="31" t="s">
        <v>20</v>
      </c>
    </row>
    <row r="112" customFormat="false" ht="12.95" hidden="false" customHeight="true" outlineLevel="0" collapsed="false">
      <c r="A112" s="31" t="s">
        <v>103</v>
      </c>
    </row>
  </sheetData>
  <mergeCells count="7">
    <mergeCell ref="A1:J1"/>
    <mergeCell ref="N1:AA1"/>
    <mergeCell ref="C5:J5"/>
    <mergeCell ref="P5:Y5"/>
    <mergeCell ref="C6:F6"/>
    <mergeCell ref="P6:S6"/>
    <mergeCell ref="U6:W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1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RowHeight="12.75"/>
  <cols>
    <col collapsed="false" hidden="false" max="1" min="1" style="89" width="6.56122448979592"/>
    <col collapsed="false" hidden="false" max="2" min="2" style="89" width="6.28061224489796"/>
    <col collapsed="false" hidden="false" max="15" min="3" style="89" width="8.70408163265306"/>
    <col collapsed="false" hidden="false" max="16" min="16" style="89" width="2.41836734693878"/>
    <col collapsed="false" hidden="false" max="17" min="17" style="89" width="9.8469387755102"/>
    <col collapsed="false" hidden="false" max="18" min="18" style="89" width="2.14285714285714"/>
    <col collapsed="false" hidden="false" max="257" min="19" style="89" width="9.13265306122449"/>
    <col collapsed="false" hidden="false" max="1025" min="258" style="0" width="9.13265306122449"/>
  </cols>
  <sheetData>
    <row r="1" customFormat="false" ht="18" hidden="false" customHeight="false" outlineLevel="0" collapsed="false">
      <c r="A1" s="65" t="s">
        <v>104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customFormat="false" ht="30" hidden="false" customHeight="true" outlineLevel="0" collapsed="false">
      <c r="A2" s="5" t="s">
        <v>5</v>
      </c>
      <c r="B2" s="5"/>
      <c r="C2" s="35"/>
      <c r="D2" s="36"/>
      <c r="E2" s="34"/>
      <c r="F2" s="34"/>
      <c r="G2" s="35"/>
      <c r="H2" s="4"/>
      <c r="I2" s="4"/>
      <c r="J2" s="4"/>
      <c r="K2" s="19"/>
      <c r="L2" s="19"/>
      <c r="M2" s="19"/>
      <c r="N2" s="36"/>
      <c r="O2" s="35"/>
      <c r="P2" s="36"/>
      <c r="Q2" s="5"/>
      <c r="R2" s="36"/>
      <c r="S2" s="36" t="s">
        <v>65</v>
      </c>
      <c r="T2" s="19"/>
      <c r="U2" s="19"/>
      <c r="V2" s="19"/>
    </row>
    <row r="3" customFormat="false" ht="9.75" hidden="false" customHeight="true" outlineLevel="0" collapsed="false">
      <c r="A3" s="74"/>
      <c r="B3" s="90"/>
      <c r="C3" s="37"/>
      <c r="D3" s="91"/>
      <c r="E3" s="90"/>
      <c r="F3" s="90"/>
      <c r="G3" s="37"/>
      <c r="H3" s="73"/>
      <c r="I3" s="73"/>
      <c r="J3" s="73"/>
      <c r="K3" s="92"/>
      <c r="L3" s="92"/>
      <c r="M3" s="92"/>
      <c r="N3" s="92"/>
      <c r="O3" s="37"/>
      <c r="P3" s="92"/>
      <c r="Q3" s="37"/>
      <c r="R3" s="92"/>
      <c r="S3" s="37"/>
      <c r="T3" s="19"/>
      <c r="U3" s="19"/>
      <c r="V3" s="19"/>
      <c r="W3" s="36"/>
    </row>
    <row r="4" customFormat="false" ht="21" hidden="false" customHeight="true" outlineLevel="0" collapsed="false">
      <c r="C4" s="93" t="s">
        <v>105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customFormat="false" ht="21" hidden="false" customHeight="true" outlineLevel="0" collapsed="false">
      <c r="C5" s="94" t="s">
        <v>106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Q5" s="96"/>
      <c r="R5" s="95"/>
      <c r="S5" s="96"/>
    </row>
    <row r="6" customFormat="false" ht="49.5" hidden="false" customHeight="true" outlineLevel="0" collapsed="false">
      <c r="A6" s="97" t="s">
        <v>12</v>
      </c>
      <c r="B6" s="97" t="s">
        <v>75</v>
      </c>
      <c r="C6" s="98" t="s">
        <v>107</v>
      </c>
      <c r="D6" s="98" t="s">
        <v>108</v>
      </c>
      <c r="E6" s="98" t="s">
        <v>109</v>
      </c>
      <c r="F6" s="98" t="s">
        <v>110</v>
      </c>
      <c r="G6" s="98" t="s">
        <v>111</v>
      </c>
      <c r="H6" s="98" t="s">
        <v>112</v>
      </c>
      <c r="I6" s="98" t="s">
        <v>113</v>
      </c>
      <c r="J6" s="98" t="s">
        <v>114</v>
      </c>
      <c r="K6" s="98" t="s">
        <v>115</v>
      </c>
      <c r="L6" s="98" t="s">
        <v>116</v>
      </c>
      <c r="M6" s="98" t="s">
        <v>117</v>
      </c>
      <c r="N6" s="98" t="s">
        <v>118</v>
      </c>
      <c r="O6" s="99" t="s">
        <v>119</v>
      </c>
      <c r="P6" s="98"/>
      <c r="Q6" s="98" t="s">
        <v>120</v>
      </c>
      <c r="R6" s="98"/>
      <c r="S6" s="100" t="s">
        <v>121</v>
      </c>
    </row>
    <row r="7" customFormat="false" ht="12.75" hidden="false" customHeight="false" outlineLevel="0" collapsed="false">
      <c r="A7" s="101" t="s">
        <v>122</v>
      </c>
      <c r="C7" s="102" t="n">
        <v>1</v>
      </c>
      <c r="D7" s="102" t="n">
        <v>2</v>
      </c>
      <c r="E7" s="102" t="n">
        <v>3</v>
      </c>
      <c r="F7" s="102" t="n">
        <v>4</v>
      </c>
      <c r="G7" s="102" t="n">
        <v>5</v>
      </c>
      <c r="H7" s="102" t="n">
        <v>6</v>
      </c>
      <c r="I7" s="102" t="n">
        <v>7</v>
      </c>
      <c r="J7" s="102" t="n">
        <v>8</v>
      </c>
      <c r="K7" s="102" t="n">
        <v>9</v>
      </c>
      <c r="L7" s="102" t="n">
        <v>10</v>
      </c>
      <c r="M7" s="102" t="n">
        <v>11</v>
      </c>
      <c r="N7" s="102" t="n">
        <v>12</v>
      </c>
      <c r="O7" s="103"/>
      <c r="P7" s="102"/>
      <c r="Q7" s="104"/>
      <c r="R7" s="102"/>
      <c r="S7" s="105"/>
    </row>
    <row r="8" customFormat="false" ht="20.25" hidden="false" customHeight="true" outlineLevel="0" collapsed="false">
      <c r="A8" s="106" t="n">
        <v>1998</v>
      </c>
      <c r="B8" s="107"/>
      <c r="C8" s="108" t="n">
        <v>4874</v>
      </c>
      <c r="D8" s="108" t="n">
        <v>2595</v>
      </c>
      <c r="E8" s="108" t="n">
        <v>2830</v>
      </c>
      <c r="F8" s="108" t="n">
        <v>7702</v>
      </c>
      <c r="G8" s="108" t="n">
        <v>2513</v>
      </c>
      <c r="H8" s="108" t="n">
        <v>517</v>
      </c>
      <c r="I8" s="108" t="n">
        <v>6971</v>
      </c>
      <c r="J8" s="108" t="n">
        <v>1004</v>
      </c>
      <c r="K8" s="108" t="n">
        <v>5260</v>
      </c>
      <c r="L8" s="108" t="n">
        <v>462</v>
      </c>
      <c r="M8" s="109" t="n">
        <v>6352</v>
      </c>
      <c r="N8" s="109" t="n">
        <v>6057</v>
      </c>
      <c r="O8" s="110" t="n">
        <v>47137</v>
      </c>
      <c r="P8" s="109"/>
      <c r="Q8" s="108" t="n">
        <v>-820</v>
      </c>
      <c r="R8" s="109"/>
      <c r="S8" s="108" t="n">
        <v>46316</v>
      </c>
    </row>
    <row r="9" customFormat="false" ht="12.75" hidden="false" customHeight="false" outlineLevel="0" collapsed="false">
      <c r="A9" s="106" t="n">
        <v>1999</v>
      </c>
      <c r="B9" s="106"/>
      <c r="C9" s="108" t="n">
        <v>4932</v>
      </c>
      <c r="D9" s="108" t="n">
        <v>2614</v>
      </c>
      <c r="E9" s="108" t="n">
        <v>2908</v>
      </c>
      <c r="F9" s="108" t="n">
        <v>7660</v>
      </c>
      <c r="G9" s="108" t="n">
        <v>2662</v>
      </c>
      <c r="H9" s="108" t="n">
        <v>549</v>
      </c>
      <c r="I9" s="108" t="n">
        <v>7266</v>
      </c>
      <c r="J9" s="108" t="n">
        <v>1024</v>
      </c>
      <c r="K9" s="108" t="n">
        <v>5531</v>
      </c>
      <c r="L9" s="108" t="n">
        <v>511</v>
      </c>
      <c r="M9" s="109" t="n">
        <v>6626</v>
      </c>
      <c r="N9" s="109" t="n">
        <v>6221</v>
      </c>
      <c r="O9" s="110" t="n">
        <v>48504</v>
      </c>
      <c r="P9" s="109"/>
      <c r="Q9" s="108" t="n">
        <v>-490</v>
      </c>
      <c r="R9" s="109"/>
      <c r="S9" s="108" t="n">
        <v>48015</v>
      </c>
    </row>
    <row r="10" customFormat="false" ht="12.75" hidden="false" customHeight="false" outlineLevel="0" collapsed="false">
      <c r="A10" s="106" t="n">
        <v>2000</v>
      </c>
      <c r="B10" s="106"/>
      <c r="C10" s="108" t="n">
        <v>5048</v>
      </c>
      <c r="D10" s="108" t="n">
        <v>2593</v>
      </c>
      <c r="E10" s="108" t="n">
        <v>3100</v>
      </c>
      <c r="F10" s="108" t="n">
        <v>7908</v>
      </c>
      <c r="G10" s="108" t="n">
        <v>2862</v>
      </c>
      <c r="H10" s="108" t="n">
        <v>593</v>
      </c>
      <c r="I10" s="108" t="n">
        <v>7553</v>
      </c>
      <c r="J10" s="108" t="n">
        <v>1165</v>
      </c>
      <c r="K10" s="108" t="n">
        <v>5786</v>
      </c>
      <c r="L10" s="108" t="n">
        <v>578</v>
      </c>
      <c r="M10" s="109" t="n">
        <v>6875</v>
      </c>
      <c r="N10" s="109" t="n">
        <v>6670</v>
      </c>
      <c r="O10" s="110" t="n">
        <v>50731</v>
      </c>
      <c r="P10" s="109"/>
      <c r="Q10" s="108" t="n">
        <v>-322</v>
      </c>
      <c r="R10" s="109"/>
      <c r="S10" s="108" t="n">
        <v>50409</v>
      </c>
    </row>
    <row r="11" customFormat="false" ht="12.75" hidden="false" customHeight="false" outlineLevel="0" collapsed="false">
      <c r="A11" s="106" t="n">
        <v>2001</v>
      </c>
      <c r="B11" s="106"/>
      <c r="C11" s="108" t="n">
        <v>5287</v>
      </c>
      <c r="D11" s="108" t="n">
        <v>2819</v>
      </c>
      <c r="E11" s="108" t="n">
        <v>3280</v>
      </c>
      <c r="F11" s="108" t="n">
        <v>7848</v>
      </c>
      <c r="G11" s="108" t="n">
        <v>3157</v>
      </c>
      <c r="H11" s="108" t="n">
        <v>646</v>
      </c>
      <c r="I11" s="108" t="n">
        <v>7772</v>
      </c>
      <c r="J11" s="108" t="n">
        <v>1328</v>
      </c>
      <c r="K11" s="108" t="n">
        <v>6158</v>
      </c>
      <c r="L11" s="108" t="n">
        <v>620</v>
      </c>
      <c r="M11" s="109" t="n">
        <v>7096</v>
      </c>
      <c r="N11" s="109" t="n">
        <v>6754</v>
      </c>
      <c r="O11" s="110" t="n">
        <v>52765</v>
      </c>
      <c r="P11" s="109"/>
      <c r="Q11" s="108" t="n">
        <v>-250</v>
      </c>
      <c r="R11" s="109"/>
      <c r="S11" s="108" t="n">
        <v>52514</v>
      </c>
    </row>
    <row r="12" customFormat="false" ht="12.75" hidden="false" customHeight="false" outlineLevel="0" collapsed="false">
      <c r="A12" s="106" t="n">
        <v>2002</v>
      </c>
      <c r="B12" s="106"/>
      <c r="C12" s="108" t="n">
        <v>5386</v>
      </c>
      <c r="D12" s="108" t="n">
        <v>2957</v>
      </c>
      <c r="E12" s="108" t="n">
        <v>3175</v>
      </c>
      <c r="F12" s="108" t="n">
        <v>8200</v>
      </c>
      <c r="G12" s="108" t="n">
        <v>3346</v>
      </c>
      <c r="H12" s="108" t="n">
        <v>703</v>
      </c>
      <c r="I12" s="108" t="n">
        <v>8019</v>
      </c>
      <c r="J12" s="108" t="n">
        <v>1416</v>
      </c>
      <c r="K12" s="108" t="n">
        <v>6682</v>
      </c>
      <c r="L12" s="108" t="n">
        <v>690</v>
      </c>
      <c r="M12" s="109" t="n">
        <v>7396</v>
      </c>
      <c r="N12" s="109" t="n">
        <v>7082</v>
      </c>
      <c r="O12" s="110" t="n">
        <v>55052</v>
      </c>
      <c r="P12" s="109"/>
      <c r="Q12" s="108" t="n">
        <v>-275</v>
      </c>
      <c r="R12" s="109"/>
      <c r="S12" s="108" t="n">
        <v>54776</v>
      </c>
    </row>
    <row r="13" customFormat="false" ht="12.75" hidden="false" customHeight="false" outlineLevel="0" collapsed="false">
      <c r="A13" s="106" t="n">
        <v>2003</v>
      </c>
      <c r="B13" s="106"/>
      <c r="C13" s="108" t="n">
        <v>5585</v>
      </c>
      <c r="D13" s="108" t="n">
        <v>3174</v>
      </c>
      <c r="E13" s="108" t="n">
        <v>3303</v>
      </c>
      <c r="F13" s="108" t="n">
        <v>8437</v>
      </c>
      <c r="G13" s="108" t="n">
        <v>3517</v>
      </c>
      <c r="H13" s="108" t="n">
        <v>801</v>
      </c>
      <c r="I13" s="108" t="n">
        <v>8358</v>
      </c>
      <c r="J13" s="108" t="n">
        <v>1460</v>
      </c>
      <c r="K13" s="108" t="n">
        <v>7196</v>
      </c>
      <c r="L13" s="108" t="n">
        <v>720</v>
      </c>
      <c r="M13" s="109" t="n">
        <v>7844</v>
      </c>
      <c r="N13" s="109" t="n">
        <v>7733</v>
      </c>
      <c r="O13" s="110" t="n">
        <v>58128</v>
      </c>
      <c r="P13" s="109"/>
      <c r="Q13" s="108" t="n">
        <v>-239</v>
      </c>
      <c r="R13" s="109"/>
      <c r="S13" s="108" t="n">
        <v>57890</v>
      </c>
    </row>
    <row r="14" customFormat="false" ht="12.75" hidden="false" customHeight="false" outlineLevel="0" collapsed="false">
      <c r="A14" s="106" t="n">
        <v>2004</v>
      </c>
      <c r="B14" s="106"/>
      <c r="C14" s="108" t="n">
        <v>5805</v>
      </c>
      <c r="D14" s="108" t="n">
        <v>3260</v>
      </c>
      <c r="E14" s="108" t="n">
        <v>3552</v>
      </c>
      <c r="F14" s="108" t="n">
        <v>9346</v>
      </c>
      <c r="G14" s="108" t="n">
        <v>3521</v>
      </c>
      <c r="H14" s="108" t="n">
        <v>784</v>
      </c>
      <c r="I14" s="108" t="n">
        <v>8693</v>
      </c>
      <c r="J14" s="108" t="n">
        <v>1515</v>
      </c>
      <c r="K14" s="108" t="n">
        <v>7644</v>
      </c>
      <c r="L14" s="108" t="n">
        <v>687</v>
      </c>
      <c r="M14" s="109" t="n">
        <v>8017</v>
      </c>
      <c r="N14" s="109" t="n">
        <v>8489</v>
      </c>
      <c r="O14" s="110" t="n">
        <v>61313</v>
      </c>
      <c r="P14" s="109"/>
      <c r="Q14" s="108" t="n">
        <v>-382</v>
      </c>
      <c r="R14" s="109"/>
      <c r="S14" s="108" t="n">
        <v>60931</v>
      </c>
    </row>
    <row r="15" customFormat="false" ht="12.75" hidden="false" customHeight="false" outlineLevel="0" collapsed="false">
      <c r="A15" s="106" t="n">
        <v>2005</v>
      </c>
      <c r="B15" s="106"/>
      <c r="C15" s="108" t="n">
        <v>6058</v>
      </c>
      <c r="D15" s="108" t="n">
        <v>3332</v>
      </c>
      <c r="E15" s="108" t="n">
        <v>3616</v>
      </c>
      <c r="F15" s="108" t="n">
        <v>10459</v>
      </c>
      <c r="G15" s="108" t="n">
        <v>3769</v>
      </c>
      <c r="H15" s="108" t="n">
        <v>883</v>
      </c>
      <c r="I15" s="108" t="n">
        <v>9699</v>
      </c>
      <c r="J15" s="108" t="n">
        <v>1528</v>
      </c>
      <c r="K15" s="108" t="n">
        <v>8132</v>
      </c>
      <c r="L15" s="108" t="n">
        <v>744</v>
      </c>
      <c r="M15" s="109" t="n">
        <v>8579</v>
      </c>
      <c r="N15" s="109" t="n">
        <v>9643</v>
      </c>
      <c r="O15" s="110" t="n">
        <v>66442</v>
      </c>
      <c r="P15" s="109"/>
      <c r="Q15" s="108" t="n">
        <v>-646</v>
      </c>
      <c r="R15" s="109"/>
      <c r="S15" s="108" t="n">
        <v>65795</v>
      </c>
    </row>
    <row r="16" customFormat="false" ht="12.75" hidden="false" customHeight="false" outlineLevel="0" collapsed="false">
      <c r="A16" s="106" t="n">
        <v>2006</v>
      </c>
      <c r="B16" s="106"/>
      <c r="C16" s="108" t="n">
        <v>6197</v>
      </c>
      <c r="D16" s="108" t="n">
        <v>3310</v>
      </c>
      <c r="E16" s="108" t="n">
        <v>3687</v>
      </c>
      <c r="F16" s="108" t="n">
        <v>11643</v>
      </c>
      <c r="G16" s="108" t="n">
        <v>4027</v>
      </c>
      <c r="H16" s="108" t="n">
        <v>978</v>
      </c>
      <c r="I16" s="108" t="n">
        <v>10447</v>
      </c>
      <c r="J16" s="108" t="n">
        <v>1549</v>
      </c>
      <c r="K16" s="108" t="n">
        <v>8790</v>
      </c>
      <c r="L16" s="108" t="n">
        <v>769</v>
      </c>
      <c r="M16" s="109" t="n">
        <v>9160</v>
      </c>
      <c r="N16" s="109" t="n">
        <v>10297</v>
      </c>
      <c r="O16" s="110" t="n">
        <v>70854</v>
      </c>
      <c r="P16" s="109"/>
      <c r="Q16" s="108" t="n">
        <v>-580</v>
      </c>
      <c r="R16" s="109"/>
      <c r="S16" s="108" t="n">
        <v>70275</v>
      </c>
    </row>
    <row r="17" customFormat="false" ht="12.75" hidden="false" customHeight="false" outlineLevel="0" collapsed="false">
      <c r="A17" s="106" t="n">
        <v>2007</v>
      </c>
      <c r="B17" s="106"/>
      <c r="C17" s="108" t="n">
        <v>6361</v>
      </c>
      <c r="D17" s="108" t="n">
        <v>3283</v>
      </c>
      <c r="E17" s="108" t="n">
        <v>3681</v>
      </c>
      <c r="F17" s="108" t="n">
        <v>12462</v>
      </c>
      <c r="G17" s="108" t="n">
        <v>4159</v>
      </c>
      <c r="H17" s="108" t="n">
        <v>1078</v>
      </c>
      <c r="I17" s="108" t="n">
        <v>11328</v>
      </c>
      <c r="J17" s="108" t="n">
        <v>1596</v>
      </c>
      <c r="K17" s="108" t="n">
        <v>9204</v>
      </c>
      <c r="L17" s="108" t="n">
        <v>803</v>
      </c>
      <c r="M17" s="109" t="n">
        <v>9209</v>
      </c>
      <c r="N17" s="109" t="n">
        <v>10743</v>
      </c>
      <c r="O17" s="110" t="n">
        <v>73907</v>
      </c>
      <c r="P17" s="109"/>
      <c r="Q17" s="108" t="n">
        <v>-452</v>
      </c>
      <c r="R17" s="109"/>
      <c r="S17" s="108" t="n">
        <v>73454</v>
      </c>
    </row>
    <row r="18" customFormat="false" ht="12.75" hidden="false" customHeight="false" outlineLevel="0" collapsed="false">
      <c r="A18" s="106" t="n">
        <v>2008</v>
      </c>
      <c r="B18" s="106"/>
      <c r="C18" s="108" t="n">
        <v>6583</v>
      </c>
      <c r="D18" s="108" t="n">
        <v>3284</v>
      </c>
      <c r="E18" s="108" t="n">
        <v>4049</v>
      </c>
      <c r="F18" s="108" t="n">
        <v>14051</v>
      </c>
      <c r="G18" s="108" t="n">
        <v>3931</v>
      </c>
      <c r="H18" s="108" t="n">
        <v>1108</v>
      </c>
      <c r="I18" s="108" t="n">
        <v>11753</v>
      </c>
      <c r="J18" s="108" t="n">
        <v>1591</v>
      </c>
      <c r="K18" s="108" t="n">
        <v>9353</v>
      </c>
      <c r="L18" s="108" t="n">
        <v>854</v>
      </c>
      <c r="M18" s="109" t="n">
        <v>9170</v>
      </c>
      <c r="N18" s="109" t="n">
        <v>10864</v>
      </c>
      <c r="O18" s="110" t="n">
        <v>76591</v>
      </c>
      <c r="P18" s="109"/>
      <c r="Q18" s="108" t="n">
        <v>-337</v>
      </c>
      <c r="R18" s="109"/>
      <c r="S18" s="108" t="n">
        <v>76255</v>
      </c>
    </row>
    <row r="19" customFormat="false" ht="12.75" hidden="false" customHeight="false" outlineLevel="0" collapsed="false">
      <c r="A19" s="106" t="n">
        <v>2009</v>
      </c>
      <c r="B19" s="106"/>
      <c r="C19" s="108" t="n">
        <v>6851</v>
      </c>
      <c r="D19" s="108" t="n">
        <v>3288</v>
      </c>
      <c r="E19" s="108" t="n">
        <v>4060</v>
      </c>
      <c r="F19" s="108" t="n">
        <v>15289</v>
      </c>
      <c r="G19" s="108" t="n">
        <v>3685</v>
      </c>
      <c r="H19" s="108" t="n">
        <v>1107</v>
      </c>
      <c r="I19" s="108" t="n">
        <v>11386</v>
      </c>
      <c r="J19" s="108" t="n">
        <v>1547</v>
      </c>
      <c r="K19" s="108" t="n">
        <v>9013</v>
      </c>
      <c r="L19" s="108" t="n">
        <v>915</v>
      </c>
      <c r="M19" s="109" t="n">
        <v>9029</v>
      </c>
      <c r="N19" s="109" t="n">
        <v>10104</v>
      </c>
      <c r="O19" s="110" t="n">
        <v>76274</v>
      </c>
      <c r="P19" s="109"/>
      <c r="Q19" s="108" t="n">
        <v>-529</v>
      </c>
      <c r="R19" s="109"/>
      <c r="S19" s="108" t="n">
        <v>75747</v>
      </c>
    </row>
    <row r="20" customFormat="false" ht="12.75" hidden="false" customHeight="false" outlineLevel="0" collapsed="false">
      <c r="A20" s="106" t="n">
        <v>2010</v>
      </c>
      <c r="B20" s="106"/>
      <c r="C20" s="108" t="n">
        <v>7109</v>
      </c>
      <c r="D20" s="108" t="n">
        <v>3446</v>
      </c>
      <c r="E20" s="108" t="n">
        <v>4211</v>
      </c>
      <c r="F20" s="108" t="n">
        <v>17013</v>
      </c>
      <c r="G20" s="108" t="n">
        <v>3704</v>
      </c>
      <c r="H20" s="108" t="n">
        <v>1125</v>
      </c>
      <c r="I20" s="108" t="n">
        <v>11376</v>
      </c>
      <c r="J20" s="108" t="n">
        <v>1551</v>
      </c>
      <c r="K20" s="108" t="n">
        <v>8470</v>
      </c>
      <c r="L20" s="108" t="n">
        <v>863</v>
      </c>
      <c r="M20" s="109" t="n">
        <v>9406</v>
      </c>
      <c r="N20" s="109" t="n">
        <v>9499</v>
      </c>
      <c r="O20" s="110" t="n">
        <v>77773</v>
      </c>
      <c r="P20" s="109"/>
      <c r="Q20" s="108" t="n">
        <v>-606</v>
      </c>
      <c r="R20" s="109"/>
      <c r="S20" s="108" t="n">
        <v>77166</v>
      </c>
    </row>
    <row r="21" customFormat="false" ht="12.75" hidden="false" customHeight="false" outlineLevel="0" collapsed="false">
      <c r="A21" s="106" t="n">
        <v>2011</v>
      </c>
      <c r="B21" s="106"/>
      <c r="C21" s="108" t="n">
        <v>7317</v>
      </c>
      <c r="D21" s="108" t="n">
        <v>3722</v>
      </c>
      <c r="E21" s="108" t="n">
        <v>4489</v>
      </c>
      <c r="F21" s="108" t="n">
        <v>17452</v>
      </c>
      <c r="G21" s="108" t="n">
        <v>3726</v>
      </c>
      <c r="H21" s="108" t="n">
        <v>1156</v>
      </c>
      <c r="I21" s="108" t="n">
        <v>12198</v>
      </c>
      <c r="J21" s="108" t="n">
        <v>1598</v>
      </c>
      <c r="K21" s="108" t="n">
        <v>8579</v>
      </c>
      <c r="L21" s="108" t="n">
        <v>884</v>
      </c>
      <c r="M21" s="109" t="n">
        <v>9470</v>
      </c>
      <c r="N21" s="109" t="n">
        <v>9509</v>
      </c>
      <c r="O21" s="110" t="n">
        <v>80100</v>
      </c>
      <c r="P21" s="109"/>
      <c r="Q21" s="108" t="n">
        <v>-925</v>
      </c>
      <c r="R21" s="109"/>
      <c r="S21" s="108" t="n">
        <v>79178</v>
      </c>
    </row>
    <row r="22" customFormat="false" ht="12.75" hidden="false" customHeight="false" outlineLevel="0" collapsed="false">
      <c r="A22" s="106" t="n">
        <v>2012</v>
      </c>
      <c r="B22" s="106"/>
      <c r="C22" s="108" t="n">
        <v>7660</v>
      </c>
      <c r="D22" s="108" t="n">
        <v>3912</v>
      </c>
      <c r="E22" s="108" t="n">
        <v>4543</v>
      </c>
      <c r="F22" s="108" t="n">
        <v>17509</v>
      </c>
      <c r="G22" s="108" t="n">
        <v>3813</v>
      </c>
      <c r="H22" s="108" t="n">
        <v>1211</v>
      </c>
      <c r="I22" s="108" t="n">
        <v>13221</v>
      </c>
      <c r="J22" s="108" t="n">
        <v>1627</v>
      </c>
      <c r="K22" s="108" t="n">
        <v>8736</v>
      </c>
      <c r="L22" s="108" t="n">
        <v>856</v>
      </c>
      <c r="M22" s="109" t="n">
        <v>9849</v>
      </c>
      <c r="N22" s="109" t="n">
        <v>9652</v>
      </c>
      <c r="O22" s="110" t="n">
        <v>82589</v>
      </c>
      <c r="P22" s="109"/>
      <c r="Q22" s="108" t="n">
        <v>-677</v>
      </c>
      <c r="R22" s="109"/>
      <c r="S22" s="108" t="n">
        <v>81911</v>
      </c>
    </row>
    <row r="23" customFormat="false" ht="12.75" hidden="false" customHeight="false" outlineLevel="0" collapsed="false">
      <c r="A23" s="106" t="n">
        <v>2013</v>
      </c>
      <c r="B23" s="106"/>
      <c r="C23" s="108" t="n">
        <v>7645</v>
      </c>
      <c r="D23" s="108" t="n">
        <v>4049</v>
      </c>
      <c r="E23" s="108" t="n">
        <v>4670</v>
      </c>
      <c r="F23" s="108" t="n">
        <v>17986</v>
      </c>
      <c r="G23" s="108" t="n">
        <v>3956</v>
      </c>
      <c r="H23" s="108" t="n">
        <v>1236</v>
      </c>
      <c r="I23" s="108" t="n">
        <v>14575</v>
      </c>
      <c r="J23" s="108" t="n">
        <v>1716</v>
      </c>
      <c r="K23" s="108" t="n">
        <v>9557</v>
      </c>
      <c r="L23" s="108" t="n">
        <v>908</v>
      </c>
      <c r="M23" s="109" t="n">
        <v>10694</v>
      </c>
      <c r="N23" s="109" t="n">
        <v>10154</v>
      </c>
      <c r="O23" s="110" t="n">
        <v>87146</v>
      </c>
      <c r="P23" s="109"/>
      <c r="Q23" s="108" t="n">
        <v>-1192</v>
      </c>
      <c r="R23" s="109"/>
      <c r="S23" s="108" t="n">
        <v>85954</v>
      </c>
    </row>
    <row r="24" customFormat="false" ht="12.75" hidden="false" customHeight="false" outlineLevel="0" collapsed="false">
      <c r="A24" s="106" t="n">
        <v>2014</v>
      </c>
      <c r="B24" s="106"/>
      <c r="C24" s="108" t="n">
        <v>7615</v>
      </c>
      <c r="D24" s="108" t="n">
        <v>4128</v>
      </c>
      <c r="E24" s="108" t="n">
        <v>5002</v>
      </c>
      <c r="F24" s="108" t="n">
        <v>18233</v>
      </c>
      <c r="G24" s="108" t="n">
        <v>4219</v>
      </c>
      <c r="H24" s="108" t="n">
        <v>1306</v>
      </c>
      <c r="I24" s="108" t="n">
        <v>15385</v>
      </c>
      <c r="J24" s="108" t="n">
        <v>1752</v>
      </c>
      <c r="K24" s="108" t="n">
        <v>10106</v>
      </c>
      <c r="L24" s="108" t="n">
        <v>885</v>
      </c>
      <c r="M24" s="109" t="n">
        <v>11206</v>
      </c>
      <c r="N24" s="109" t="n">
        <v>10959</v>
      </c>
      <c r="O24" s="110" t="n">
        <v>90796</v>
      </c>
      <c r="P24" s="109"/>
      <c r="Q24" s="108" t="n">
        <v>-1704</v>
      </c>
      <c r="R24" s="109"/>
      <c r="S24" s="108" t="n">
        <v>89092</v>
      </c>
    </row>
    <row r="25" customFormat="false" ht="12.75" hidden="false" customHeight="false" outlineLevel="0" collapsed="false">
      <c r="A25" s="106"/>
      <c r="B25" s="106"/>
      <c r="C25" s="111"/>
      <c r="D25" s="111"/>
      <c r="E25" s="108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11"/>
      <c r="Q25" s="111"/>
      <c r="R25" s="111"/>
      <c r="S25" s="108"/>
    </row>
    <row r="26" customFormat="false" ht="12.75" hidden="false" customHeight="false" outlineLevel="0" collapsed="false">
      <c r="A26" s="106" t="n">
        <v>1998</v>
      </c>
      <c r="B26" s="106" t="n">
        <v>1</v>
      </c>
      <c r="C26" s="111" t="n">
        <v>1208</v>
      </c>
      <c r="D26" s="111" t="n">
        <v>672</v>
      </c>
      <c r="E26" s="108" t="n">
        <v>697</v>
      </c>
      <c r="F26" s="111" t="n">
        <v>1914</v>
      </c>
      <c r="G26" s="111" t="n">
        <v>619</v>
      </c>
      <c r="H26" s="111" t="n">
        <v>127</v>
      </c>
      <c r="I26" s="111" t="n">
        <v>1721</v>
      </c>
      <c r="J26" s="111" t="n">
        <v>245</v>
      </c>
      <c r="K26" s="111" t="n">
        <v>1291</v>
      </c>
      <c r="L26" s="111" t="n">
        <v>117</v>
      </c>
      <c r="M26" s="111" t="n">
        <v>1509</v>
      </c>
      <c r="N26" s="111" t="n">
        <v>1449</v>
      </c>
      <c r="O26" s="112" t="n">
        <v>11569</v>
      </c>
      <c r="P26" s="111"/>
      <c r="Q26" s="111" t="n">
        <v>-156</v>
      </c>
      <c r="R26" s="111"/>
      <c r="S26" s="108" t="n">
        <v>11413</v>
      </c>
    </row>
    <row r="27" customFormat="false" ht="12.75" hidden="false" customHeight="false" outlineLevel="0" collapsed="false">
      <c r="A27" s="106"/>
      <c r="B27" s="106" t="n">
        <v>2</v>
      </c>
      <c r="C27" s="111" t="n">
        <v>1224</v>
      </c>
      <c r="D27" s="111" t="n">
        <v>657</v>
      </c>
      <c r="E27" s="108" t="n">
        <v>708</v>
      </c>
      <c r="F27" s="111" t="n">
        <v>1937</v>
      </c>
      <c r="G27" s="111" t="n">
        <v>623</v>
      </c>
      <c r="H27" s="111" t="n">
        <v>129</v>
      </c>
      <c r="I27" s="111" t="n">
        <v>1637</v>
      </c>
      <c r="J27" s="111" t="n">
        <v>250</v>
      </c>
      <c r="K27" s="111" t="n">
        <v>1271</v>
      </c>
      <c r="L27" s="111" t="n">
        <v>99</v>
      </c>
      <c r="M27" s="111" t="n">
        <v>1594</v>
      </c>
      <c r="N27" s="111" t="n">
        <v>1507</v>
      </c>
      <c r="O27" s="112" t="n">
        <v>11636</v>
      </c>
      <c r="P27" s="111"/>
      <c r="Q27" s="111" t="n">
        <v>-249</v>
      </c>
      <c r="R27" s="111"/>
      <c r="S27" s="108" t="n">
        <v>11387</v>
      </c>
    </row>
    <row r="28" customFormat="false" ht="12.75" hidden="false" customHeight="false" outlineLevel="0" collapsed="false">
      <c r="A28" s="106"/>
      <c r="B28" s="106" t="n">
        <v>3</v>
      </c>
      <c r="C28" s="111" t="n">
        <v>1224</v>
      </c>
      <c r="D28" s="111" t="n">
        <v>640</v>
      </c>
      <c r="E28" s="108" t="n">
        <v>717</v>
      </c>
      <c r="F28" s="111" t="n">
        <v>1938</v>
      </c>
      <c r="G28" s="111" t="n">
        <v>633</v>
      </c>
      <c r="H28" s="111" t="n">
        <v>130</v>
      </c>
      <c r="I28" s="111" t="n">
        <v>1834</v>
      </c>
      <c r="J28" s="111" t="n">
        <v>251</v>
      </c>
      <c r="K28" s="111" t="n">
        <v>1387</v>
      </c>
      <c r="L28" s="111" t="n">
        <v>122</v>
      </c>
      <c r="M28" s="111" t="n">
        <v>1625</v>
      </c>
      <c r="N28" s="111" t="n">
        <v>1556</v>
      </c>
      <c r="O28" s="112" t="n">
        <v>12057</v>
      </c>
      <c r="P28" s="111"/>
      <c r="Q28" s="111" t="n">
        <v>-262</v>
      </c>
      <c r="R28" s="111"/>
      <c r="S28" s="108" t="n">
        <v>11796</v>
      </c>
    </row>
    <row r="29" customFormat="false" ht="12.75" hidden="false" customHeight="false" outlineLevel="0" collapsed="false">
      <c r="A29" s="106"/>
      <c r="B29" s="106" t="n">
        <v>4</v>
      </c>
      <c r="C29" s="111" t="n">
        <v>1218</v>
      </c>
      <c r="D29" s="111" t="n">
        <v>626</v>
      </c>
      <c r="E29" s="108" t="n">
        <v>707</v>
      </c>
      <c r="F29" s="111" t="n">
        <v>1913</v>
      </c>
      <c r="G29" s="111" t="n">
        <v>637</v>
      </c>
      <c r="H29" s="111" t="n">
        <v>131</v>
      </c>
      <c r="I29" s="111" t="n">
        <v>1780</v>
      </c>
      <c r="J29" s="111" t="n">
        <v>258</v>
      </c>
      <c r="K29" s="111" t="n">
        <v>1310</v>
      </c>
      <c r="L29" s="111" t="n">
        <v>124</v>
      </c>
      <c r="M29" s="111" t="n">
        <v>1623</v>
      </c>
      <c r="N29" s="111" t="n">
        <v>1545</v>
      </c>
      <c r="O29" s="112" t="n">
        <v>11872</v>
      </c>
      <c r="P29" s="111"/>
      <c r="Q29" s="111" t="n">
        <v>-152</v>
      </c>
      <c r="R29" s="111"/>
      <c r="S29" s="108" t="n">
        <v>11720</v>
      </c>
    </row>
    <row r="30" customFormat="false" ht="12.75" hidden="false" customHeight="false" outlineLevel="0" collapsed="false">
      <c r="A30" s="106" t="n">
        <v>1999</v>
      </c>
      <c r="B30" s="106" t="n">
        <v>1</v>
      </c>
      <c r="C30" s="111" t="n">
        <v>1225</v>
      </c>
      <c r="D30" s="111" t="n">
        <v>660</v>
      </c>
      <c r="E30" s="108" t="n">
        <v>722</v>
      </c>
      <c r="F30" s="111" t="n">
        <v>1920</v>
      </c>
      <c r="G30" s="111" t="n">
        <v>642</v>
      </c>
      <c r="H30" s="111" t="n">
        <v>132</v>
      </c>
      <c r="I30" s="111" t="n">
        <v>1775</v>
      </c>
      <c r="J30" s="111" t="n">
        <v>253</v>
      </c>
      <c r="K30" s="111" t="n">
        <v>1377</v>
      </c>
      <c r="L30" s="111" t="n">
        <v>125</v>
      </c>
      <c r="M30" s="111" t="n">
        <v>1649</v>
      </c>
      <c r="N30" s="111" t="n">
        <v>1565</v>
      </c>
      <c r="O30" s="112" t="n">
        <v>12045</v>
      </c>
      <c r="P30" s="111"/>
      <c r="Q30" s="111" t="n">
        <v>-121</v>
      </c>
      <c r="R30" s="111"/>
      <c r="S30" s="108" t="n">
        <v>11925</v>
      </c>
    </row>
    <row r="31" customFormat="false" ht="12.75" hidden="false" customHeight="false" outlineLevel="0" collapsed="false">
      <c r="A31" s="106"/>
      <c r="B31" s="106" t="n">
        <v>2</v>
      </c>
      <c r="C31" s="111" t="n">
        <v>1247</v>
      </c>
      <c r="D31" s="111" t="n">
        <v>651</v>
      </c>
      <c r="E31" s="108" t="n">
        <v>717</v>
      </c>
      <c r="F31" s="111" t="n">
        <v>1857</v>
      </c>
      <c r="G31" s="111" t="n">
        <v>654</v>
      </c>
      <c r="H31" s="111" t="n">
        <v>136</v>
      </c>
      <c r="I31" s="111" t="n">
        <v>1824</v>
      </c>
      <c r="J31" s="111" t="n">
        <v>252</v>
      </c>
      <c r="K31" s="111" t="n">
        <v>1365</v>
      </c>
      <c r="L31" s="111" t="n">
        <v>118</v>
      </c>
      <c r="M31" s="111" t="n">
        <v>1655</v>
      </c>
      <c r="N31" s="111" t="n">
        <v>1553</v>
      </c>
      <c r="O31" s="112" t="n">
        <v>12029</v>
      </c>
      <c r="P31" s="111"/>
      <c r="Q31" s="111" t="n">
        <v>-155</v>
      </c>
      <c r="R31" s="111"/>
      <c r="S31" s="108" t="n">
        <v>11873</v>
      </c>
    </row>
    <row r="32" customFormat="false" ht="12.75" hidden="false" customHeight="false" outlineLevel="0" collapsed="false">
      <c r="A32" s="106"/>
      <c r="B32" s="106" t="n">
        <v>3</v>
      </c>
      <c r="C32" s="111" t="n">
        <v>1251</v>
      </c>
      <c r="D32" s="111" t="n">
        <v>656</v>
      </c>
      <c r="E32" s="108" t="n">
        <v>721</v>
      </c>
      <c r="F32" s="111" t="n">
        <v>1925</v>
      </c>
      <c r="G32" s="111" t="n">
        <v>673</v>
      </c>
      <c r="H32" s="111" t="n">
        <v>140</v>
      </c>
      <c r="I32" s="111" t="n">
        <v>1835</v>
      </c>
      <c r="J32" s="111" t="n">
        <v>256</v>
      </c>
      <c r="K32" s="111" t="n">
        <v>1406</v>
      </c>
      <c r="L32" s="111" t="n">
        <v>124</v>
      </c>
      <c r="M32" s="111" t="n">
        <v>1640</v>
      </c>
      <c r="N32" s="111" t="n">
        <v>1496</v>
      </c>
      <c r="O32" s="112" t="n">
        <v>12123</v>
      </c>
      <c r="P32" s="111"/>
      <c r="Q32" s="111" t="n">
        <v>-117</v>
      </c>
      <c r="R32" s="111"/>
      <c r="S32" s="108" t="n">
        <v>12006</v>
      </c>
    </row>
    <row r="33" customFormat="false" ht="12.75" hidden="false" customHeight="false" outlineLevel="0" collapsed="false">
      <c r="A33" s="106"/>
      <c r="B33" s="106" t="n">
        <v>4</v>
      </c>
      <c r="C33" s="111" t="n">
        <v>1209</v>
      </c>
      <c r="D33" s="111" t="n">
        <v>647</v>
      </c>
      <c r="E33" s="108" t="n">
        <v>747</v>
      </c>
      <c r="F33" s="111" t="n">
        <v>1957</v>
      </c>
      <c r="G33" s="111" t="n">
        <v>694</v>
      </c>
      <c r="H33" s="111" t="n">
        <v>142</v>
      </c>
      <c r="I33" s="111" t="n">
        <v>1833</v>
      </c>
      <c r="J33" s="111" t="n">
        <v>262</v>
      </c>
      <c r="K33" s="111" t="n">
        <v>1382</v>
      </c>
      <c r="L33" s="111" t="n">
        <v>144</v>
      </c>
      <c r="M33" s="111" t="n">
        <v>1682</v>
      </c>
      <c r="N33" s="111" t="n">
        <v>1607</v>
      </c>
      <c r="O33" s="112" t="n">
        <v>12306</v>
      </c>
      <c r="P33" s="111"/>
      <c r="Q33" s="111" t="n">
        <v>-96</v>
      </c>
      <c r="R33" s="111"/>
      <c r="S33" s="111" t="n">
        <v>12210</v>
      </c>
    </row>
    <row r="34" customFormat="false" ht="12.75" hidden="false" customHeight="false" outlineLevel="0" collapsed="false">
      <c r="A34" s="106" t="n">
        <v>2000</v>
      </c>
      <c r="B34" s="106" t="n">
        <v>1</v>
      </c>
      <c r="C34" s="111" t="n">
        <v>1247</v>
      </c>
      <c r="D34" s="111" t="n">
        <v>647</v>
      </c>
      <c r="E34" s="108" t="n">
        <v>749</v>
      </c>
      <c r="F34" s="111" t="n">
        <v>1983</v>
      </c>
      <c r="G34" s="111" t="n">
        <v>697</v>
      </c>
      <c r="H34" s="111" t="n">
        <v>144</v>
      </c>
      <c r="I34" s="111" t="n">
        <v>1860</v>
      </c>
      <c r="J34" s="111" t="n">
        <v>269</v>
      </c>
      <c r="K34" s="111" t="n">
        <v>1408</v>
      </c>
      <c r="L34" s="111" t="n">
        <v>145</v>
      </c>
      <c r="M34" s="111" t="n">
        <v>1705</v>
      </c>
      <c r="N34" s="111" t="n">
        <v>1681</v>
      </c>
      <c r="O34" s="112" t="n">
        <v>12535</v>
      </c>
      <c r="P34" s="111"/>
      <c r="Q34" s="111" t="n">
        <v>-102</v>
      </c>
      <c r="R34" s="111"/>
      <c r="S34" s="111" t="n">
        <v>12435</v>
      </c>
    </row>
    <row r="35" customFormat="false" ht="12.75" hidden="false" customHeight="false" outlineLevel="0" collapsed="false">
      <c r="A35" s="106"/>
      <c r="B35" s="106" t="n">
        <v>2</v>
      </c>
      <c r="C35" s="111" t="n">
        <v>1249</v>
      </c>
      <c r="D35" s="111" t="n">
        <v>645</v>
      </c>
      <c r="E35" s="108" t="n">
        <v>768</v>
      </c>
      <c r="F35" s="111" t="n">
        <v>2011</v>
      </c>
      <c r="G35" s="111" t="n">
        <v>710</v>
      </c>
      <c r="H35" s="111" t="n">
        <v>145</v>
      </c>
      <c r="I35" s="111" t="n">
        <v>1903</v>
      </c>
      <c r="J35" s="111" t="n">
        <v>280</v>
      </c>
      <c r="K35" s="111" t="n">
        <v>1454</v>
      </c>
      <c r="L35" s="111" t="n">
        <v>144</v>
      </c>
      <c r="M35" s="111" t="n">
        <v>1713</v>
      </c>
      <c r="N35" s="111" t="n">
        <v>1689</v>
      </c>
      <c r="O35" s="112" t="n">
        <v>12711</v>
      </c>
      <c r="P35" s="111"/>
      <c r="Q35" s="111" t="n">
        <v>-67</v>
      </c>
      <c r="R35" s="111"/>
      <c r="S35" s="111" t="n">
        <v>12645</v>
      </c>
    </row>
    <row r="36" customFormat="false" ht="12.75" hidden="false" customHeight="false" outlineLevel="0" collapsed="false">
      <c r="A36" s="106"/>
      <c r="B36" s="106" t="n">
        <v>3</v>
      </c>
      <c r="C36" s="111" t="n">
        <v>1274</v>
      </c>
      <c r="D36" s="111" t="n">
        <v>649</v>
      </c>
      <c r="E36" s="108" t="n">
        <v>780</v>
      </c>
      <c r="F36" s="111" t="n">
        <v>1972</v>
      </c>
      <c r="G36" s="111" t="n">
        <v>719</v>
      </c>
      <c r="H36" s="111" t="n">
        <v>149</v>
      </c>
      <c r="I36" s="111" t="n">
        <v>1891</v>
      </c>
      <c r="J36" s="111" t="n">
        <v>291</v>
      </c>
      <c r="K36" s="111" t="n">
        <v>1427</v>
      </c>
      <c r="L36" s="111" t="n">
        <v>148</v>
      </c>
      <c r="M36" s="111" t="n">
        <v>1710</v>
      </c>
      <c r="N36" s="111" t="n">
        <v>1670</v>
      </c>
      <c r="O36" s="112" t="n">
        <v>12680</v>
      </c>
      <c r="P36" s="111"/>
      <c r="Q36" s="111" t="n">
        <v>-30</v>
      </c>
      <c r="R36" s="111"/>
      <c r="S36" s="111" t="n">
        <v>12650</v>
      </c>
    </row>
    <row r="37" customFormat="false" ht="12.75" hidden="false" customHeight="false" outlineLevel="0" collapsed="false">
      <c r="A37" s="106"/>
      <c r="B37" s="106" t="n">
        <v>4</v>
      </c>
      <c r="C37" s="111" t="n">
        <v>1278</v>
      </c>
      <c r="D37" s="111" t="n">
        <v>652</v>
      </c>
      <c r="E37" s="108" t="n">
        <v>804</v>
      </c>
      <c r="F37" s="111" t="n">
        <v>1941</v>
      </c>
      <c r="G37" s="111" t="n">
        <v>736</v>
      </c>
      <c r="H37" s="111" t="n">
        <v>154</v>
      </c>
      <c r="I37" s="111" t="n">
        <v>1898</v>
      </c>
      <c r="J37" s="111" t="n">
        <v>325</v>
      </c>
      <c r="K37" s="111" t="n">
        <v>1496</v>
      </c>
      <c r="L37" s="111" t="n">
        <v>141</v>
      </c>
      <c r="M37" s="111" t="n">
        <v>1747</v>
      </c>
      <c r="N37" s="111" t="n">
        <v>1629</v>
      </c>
      <c r="O37" s="112" t="n">
        <v>12801</v>
      </c>
      <c r="P37" s="111"/>
      <c r="Q37" s="111" t="n">
        <v>-123</v>
      </c>
      <c r="R37" s="111"/>
      <c r="S37" s="111" t="n">
        <v>12679</v>
      </c>
    </row>
    <row r="38" customFormat="false" ht="12.75" hidden="false" customHeight="false" outlineLevel="0" collapsed="false">
      <c r="A38" s="106" t="n">
        <v>2001</v>
      </c>
      <c r="B38" s="106" t="n">
        <v>1</v>
      </c>
      <c r="C38" s="111" t="n">
        <v>1301</v>
      </c>
      <c r="D38" s="111" t="n">
        <v>680</v>
      </c>
      <c r="E38" s="111" t="n">
        <v>809</v>
      </c>
      <c r="F38" s="111" t="n">
        <v>1967</v>
      </c>
      <c r="G38" s="111" t="n">
        <v>775</v>
      </c>
      <c r="H38" s="111" t="n">
        <v>157</v>
      </c>
      <c r="I38" s="111" t="n">
        <v>1935</v>
      </c>
      <c r="J38" s="111" t="n">
        <v>312</v>
      </c>
      <c r="K38" s="111" t="n">
        <v>1471</v>
      </c>
      <c r="L38" s="111" t="n">
        <v>144</v>
      </c>
      <c r="M38" s="111" t="n">
        <v>1759</v>
      </c>
      <c r="N38" s="111" t="n">
        <v>1646</v>
      </c>
      <c r="O38" s="112" t="n">
        <v>12956</v>
      </c>
      <c r="P38" s="111"/>
      <c r="Q38" s="111" t="n">
        <v>-88</v>
      </c>
      <c r="R38" s="111"/>
      <c r="S38" s="111" t="n">
        <v>12869</v>
      </c>
    </row>
    <row r="39" customFormat="false" ht="12.75" hidden="false" customHeight="false" outlineLevel="0" collapsed="false">
      <c r="A39" s="106"/>
      <c r="B39" s="106" t="n">
        <v>2</v>
      </c>
      <c r="C39" s="111" t="n">
        <v>1309</v>
      </c>
      <c r="D39" s="111" t="n">
        <v>702</v>
      </c>
      <c r="E39" s="111" t="n">
        <v>821</v>
      </c>
      <c r="F39" s="111" t="n">
        <v>1955</v>
      </c>
      <c r="G39" s="111" t="n">
        <v>785</v>
      </c>
      <c r="H39" s="111" t="n">
        <v>161</v>
      </c>
      <c r="I39" s="111" t="n">
        <v>1909</v>
      </c>
      <c r="J39" s="111" t="n">
        <v>325</v>
      </c>
      <c r="K39" s="111" t="n">
        <v>1515</v>
      </c>
      <c r="L39" s="111" t="n">
        <v>159</v>
      </c>
      <c r="M39" s="111" t="n">
        <v>1768</v>
      </c>
      <c r="N39" s="111" t="n">
        <v>1649</v>
      </c>
      <c r="O39" s="112" t="n">
        <v>13058</v>
      </c>
      <c r="P39" s="111"/>
      <c r="Q39" s="111" t="n">
        <v>-35</v>
      </c>
      <c r="R39" s="111"/>
      <c r="S39" s="111" t="n">
        <v>13022</v>
      </c>
    </row>
    <row r="40" customFormat="false" ht="12.75" hidden="false" customHeight="false" outlineLevel="0" collapsed="false">
      <c r="A40" s="106"/>
      <c r="B40" s="106" t="n">
        <v>3</v>
      </c>
      <c r="C40" s="111" t="n">
        <v>1324</v>
      </c>
      <c r="D40" s="111" t="n">
        <v>714</v>
      </c>
      <c r="E40" s="111" t="n">
        <v>829</v>
      </c>
      <c r="F40" s="111" t="n">
        <v>1952</v>
      </c>
      <c r="G40" s="111" t="n">
        <v>801</v>
      </c>
      <c r="H40" s="111" t="n">
        <v>164</v>
      </c>
      <c r="I40" s="111" t="n">
        <v>1937</v>
      </c>
      <c r="J40" s="111" t="n">
        <v>340</v>
      </c>
      <c r="K40" s="111" t="n">
        <v>1585</v>
      </c>
      <c r="L40" s="111" t="n">
        <v>157</v>
      </c>
      <c r="M40" s="111" t="n">
        <v>1800</v>
      </c>
      <c r="N40" s="111" t="n">
        <v>1764</v>
      </c>
      <c r="O40" s="112" t="n">
        <v>13367</v>
      </c>
      <c r="P40" s="111"/>
      <c r="Q40" s="111" t="n">
        <v>-79</v>
      </c>
      <c r="R40" s="111"/>
      <c r="S40" s="111" t="n">
        <v>13288</v>
      </c>
    </row>
    <row r="41" customFormat="false" ht="12.75" hidden="false" customHeight="false" outlineLevel="0" collapsed="false">
      <c r="A41" s="106"/>
      <c r="B41" s="106" t="n">
        <v>4</v>
      </c>
      <c r="C41" s="111" t="n">
        <v>1353</v>
      </c>
      <c r="D41" s="111" t="n">
        <v>723</v>
      </c>
      <c r="E41" s="111" t="n">
        <v>822</v>
      </c>
      <c r="F41" s="111" t="n">
        <v>1975</v>
      </c>
      <c r="G41" s="111" t="n">
        <v>795</v>
      </c>
      <c r="H41" s="111" t="n">
        <v>164</v>
      </c>
      <c r="I41" s="111" t="n">
        <v>1990</v>
      </c>
      <c r="J41" s="111" t="n">
        <v>351</v>
      </c>
      <c r="K41" s="111" t="n">
        <v>1586</v>
      </c>
      <c r="L41" s="111" t="n">
        <v>160</v>
      </c>
      <c r="M41" s="111" t="n">
        <v>1770</v>
      </c>
      <c r="N41" s="111" t="n">
        <v>1696</v>
      </c>
      <c r="O41" s="112" t="n">
        <v>13385</v>
      </c>
      <c r="P41" s="111"/>
      <c r="Q41" s="111" t="n">
        <v>-49</v>
      </c>
      <c r="R41" s="111"/>
      <c r="S41" s="111" t="n">
        <v>13335</v>
      </c>
    </row>
    <row r="42" customFormat="false" ht="12.75" hidden="false" customHeight="false" outlineLevel="0" collapsed="false">
      <c r="A42" s="106" t="n">
        <v>2002</v>
      </c>
      <c r="B42" s="106" t="n">
        <v>1</v>
      </c>
      <c r="C42" s="111" t="n">
        <v>1332</v>
      </c>
      <c r="D42" s="111" t="n">
        <v>725</v>
      </c>
      <c r="E42" s="111" t="n">
        <v>803</v>
      </c>
      <c r="F42" s="111" t="n">
        <v>1968</v>
      </c>
      <c r="G42" s="111" t="n">
        <v>837</v>
      </c>
      <c r="H42" s="111" t="n">
        <v>172</v>
      </c>
      <c r="I42" s="111" t="n">
        <v>1937</v>
      </c>
      <c r="J42" s="111" t="n">
        <v>358</v>
      </c>
      <c r="K42" s="111" t="n">
        <v>1672</v>
      </c>
      <c r="L42" s="111" t="n">
        <v>163</v>
      </c>
      <c r="M42" s="111" t="n">
        <v>1808</v>
      </c>
      <c r="N42" s="111" t="n">
        <v>1704</v>
      </c>
      <c r="O42" s="112" t="n">
        <v>13479</v>
      </c>
      <c r="P42" s="111"/>
      <c r="Q42" s="111" t="n">
        <v>-55</v>
      </c>
      <c r="R42" s="111"/>
      <c r="S42" s="111" t="n">
        <v>13424</v>
      </c>
    </row>
    <row r="43" customFormat="false" ht="12.75" hidden="false" customHeight="false" outlineLevel="0" collapsed="false">
      <c r="A43" s="106"/>
      <c r="B43" s="106" t="n">
        <v>2</v>
      </c>
      <c r="C43" s="111" t="n">
        <v>1324</v>
      </c>
      <c r="D43" s="111" t="n">
        <v>732</v>
      </c>
      <c r="E43" s="111" t="n">
        <v>788</v>
      </c>
      <c r="F43" s="111" t="n">
        <v>2030</v>
      </c>
      <c r="G43" s="111" t="n">
        <v>819</v>
      </c>
      <c r="H43" s="111" t="n">
        <v>176</v>
      </c>
      <c r="I43" s="111" t="n">
        <v>1994</v>
      </c>
      <c r="J43" s="111" t="n">
        <v>354</v>
      </c>
      <c r="K43" s="111" t="n">
        <v>1633</v>
      </c>
      <c r="L43" s="111" t="n">
        <v>170</v>
      </c>
      <c r="M43" s="111" t="n">
        <v>1822</v>
      </c>
      <c r="N43" s="111" t="n">
        <v>1756</v>
      </c>
      <c r="O43" s="112" t="n">
        <v>13598</v>
      </c>
      <c r="P43" s="111"/>
      <c r="Q43" s="111" t="n">
        <v>-60</v>
      </c>
      <c r="R43" s="111"/>
      <c r="S43" s="111" t="n">
        <v>13539</v>
      </c>
    </row>
    <row r="44" customFormat="false" ht="12.75" hidden="false" customHeight="false" outlineLevel="0" collapsed="false">
      <c r="A44" s="106"/>
      <c r="B44" s="106" t="n">
        <v>3</v>
      </c>
      <c r="C44" s="111" t="n">
        <v>1342</v>
      </c>
      <c r="D44" s="111" t="n">
        <v>743</v>
      </c>
      <c r="E44" s="111" t="n">
        <v>798</v>
      </c>
      <c r="F44" s="111" t="n">
        <v>2094</v>
      </c>
      <c r="G44" s="111" t="n">
        <v>827</v>
      </c>
      <c r="H44" s="111" t="n">
        <v>175</v>
      </c>
      <c r="I44" s="111" t="n">
        <v>2035</v>
      </c>
      <c r="J44" s="111" t="n">
        <v>352</v>
      </c>
      <c r="K44" s="111" t="n">
        <v>1652</v>
      </c>
      <c r="L44" s="111" t="n">
        <v>178</v>
      </c>
      <c r="M44" s="111" t="n">
        <v>1878</v>
      </c>
      <c r="N44" s="111" t="n">
        <v>1774</v>
      </c>
      <c r="O44" s="112" t="n">
        <v>13848</v>
      </c>
      <c r="P44" s="111"/>
      <c r="Q44" s="111" t="n">
        <v>-97</v>
      </c>
      <c r="R44" s="111"/>
      <c r="S44" s="111" t="n">
        <v>13751</v>
      </c>
    </row>
    <row r="45" customFormat="false" ht="12.75" hidden="false" customHeight="false" outlineLevel="0" collapsed="false">
      <c r="A45" s="106"/>
      <c r="B45" s="106" t="n">
        <v>4</v>
      </c>
      <c r="C45" s="111" t="n">
        <v>1388</v>
      </c>
      <c r="D45" s="111" t="n">
        <v>757</v>
      </c>
      <c r="E45" s="111" t="n">
        <v>785</v>
      </c>
      <c r="F45" s="111" t="n">
        <v>2108</v>
      </c>
      <c r="G45" s="111" t="n">
        <v>863</v>
      </c>
      <c r="H45" s="111" t="n">
        <v>180</v>
      </c>
      <c r="I45" s="111" t="n">
        <v>2052</v>
      </c>
      <c r="J45" s="111" t="n">
        <v>352</v>
      </c>
      <c r="K45" s="111" t="n">
        <v>1726</v>
      </c>
      <c r="L45" s="111" t="n">
        <v>179</v>
      </c>
      <c r="M45" s="111" t="n">
        <v>1888</v>
      </c>
      <c r="N45" s="111" t="n">
        <v>1849</v>
      </c>
      <c r="O45" s="112" t="n">
        <v>14127</v>
      </c>
      <c r="P45" s="111"/>
      <c r="Q45" s="111" t="n">
        <v>-64</v>
      </c>
      <c r="R45" s="111"/>
      <c r="S45" s="111" t="n">
        <v>14062</v>
      </c>
    </row>
    <row r="46" customFormat="false" ht="12.75" hidden="false" customHeight="false" outlineLevel="0" collapsed="false">
      <c r="A46" s="106" t="n">
        <v>2003</v>
      </c>
      <c r="B46" s="106" t="n">
        <v>1</v>
      </c>
      <c r="C46" s="111" t="n">
        <v>1362</v>
      </c>
      <c r="D46" s="111" t="n">
        <v>771</v>
      </c>
      <c r="E46" s="111" t="n">
        <v>801</v>
      </c>
      <c r="F46" s="111" t="n">
        <v>2097</v>
      </c>
      <c r="G46" s="111" t="n">
        <v>850</v>
      </c>
      <c r="H46" s="111" t="n">
        <v>189</v>
      </c>
      <c r="I46" s="111" t="n">
        <v>2070</v>
      </c>
      <c r="J46" s="111" t="n">
        <v>365</v>
      </c>
      <c r="K46" s="111" t="n">
        <v>1706</v>
      </c>
      <c r="L46" s="111" t="n">
        <v>173</v>
      </c>
      <c r="M46" s="111" t="n">
        <v>1898</v>
      </c>
      <c r="N46" s="111" t="n">
        <v>1835</v>
      </c>
      <c r="O46" s="112" t="n">
        <v>14117</v>
      </c>
      <c r="P46" s="111"/>
      <c r="Q46" s="111" t="n">
        <v>-81</v>
      </c>
      <c r="R46" s="111"/>
      <c r="S46" s="111" t="n">
        <v>14035</v>
      </c>
    </row>
    <row r="47" customFormat="false" ht="12.75" hidden="false" customHeight="false" outlineLevel="0" collapsed="false">
      <c r="A47" s="106"/>
      <c r="B47" s="106" t="n">
        <v>2</v>
      </c>
      <c r="C47" s="111" t="n">
        <v>1416</v>
      </c>
      <c r="D47" s="111" t="n">
        <v>787</v>
      </c>
      <c r="E47" s="111" t="n">
        <v>822</v>
      </c>
      <c r="F47" s="111" t="n">
        <v>2083</v>
      </c>
      <c r="G47" s="111" t="n">
        <v>885</v>
      </c>
      <c r="H47" s="111" t="n">
        <v>197</v>
      </c>
      <c r="I47" s="111" t="n">
        <v>2079</v>
      </c>
      <c r="J47" s="111" t="n">
        <v>364</v>
      </c>
      <c r="K47" s="111" t="n">
        <v>1799</v>
      </c>
      <c r="L47" s="111" t="n">
        <v>194</v>
      </c>
      <c r="M47" s="111" t="n">
        <v>1923</v>
      </c>
      <c r="N47" s="111" t="n">
        <v>1930</v>
      </c>
      <c r="O47" s="112" t="n">
        <v>14479</v>
      </c>
      <c r="P47" s="111"/>
      <c r="Q47" s="111" t="n">
        <v>18</v>
      </c>
      <c r="R47" s="111"/>
      <c r="S47" s="111" t="n">
        <v>14499</v>
      </c>
    </row>
    <row r="48" customFormat="false" ht="12.75" hidden="false" customHeight="false" outlineLevel="0" collapsed="false">
      <c r="A48" s="106"/>
      <c r="B48" s="106" t="n">
        <v>3</v>
      </c>
      <c r="C48" s="111" t="n">
        <v>1411</v>
      </c>
      <c r="D48" s="111" t="n">
        <v>807</v>
      </c>
      <c r="E48" s="111" t="n">
        <v>851</v>
      </c>
      <c r="F48" s="111" t="n">
        <v>2099</v>
      </c>
      <c r="G48" s="111" t="n">
        <v>893</v>
      </c>
      <c r="H48" s="111" t="n">
        <v>204</v>
      </c>
      <c r="I48" s="111" t="n">
        <v>2121</v>
      </c>
      <c r="J48" s="111" t="n">
        <v>364</v>
      </c>
      <c r="K48" s="111" t="n">
        <v>1842</v>
      </c>
      <c r="L48" s="111" t="n">
        <v>181</v>
      </c>
      <c r="M48" s="111" t="n">
        <v>2053</v>
      </c>
      <c r="N48" s="111" t="n">
        <v>1977</v>
      </c>
      <c r="O48" s="112" t="n">
        <v>14803</v>
      </c>
      <c r="P48" s="111"/>
      <c r="Q48" s="111" t="n">
        <v>-131</v>
      </c>
      <c r="R48" s="111"/>
      <c r="S48" s="111" t="n">
        <v>14672</v>
      </c>
    </row>
    <row r="49" customFormat="false" ht="12.75" hidden="false" customHeight="false" outlineLevel="0" collapsed="false">
      <c r="A49" s="106"/>
      <c r="B49" s="106" t="n">
        <v>4</v>
      </c>
      <c r="C49" s="111" t="n">
        <v>1397</v>
      </c>
      <c r="D49" s="111" t="n">
        <v>809</v>
      </c>
      <c r="E49" s="111" t="n">
        <v>829</v>
      </c>
      <c r="F49" s="111" t="n">
        <v>2158</v>
      </c>
      <c r="G49" s="111" t="n">
        <v>889</v>
      </c>
      <c r="H49" s="111" t="n">
        <v>212</v>
      </c>
      <c r="I49" s="111" t="n">
        <v>2087</v>
      </c>
      <c r="J49" s="111" t="n">
        <v>366</v>
      </c>
      <c r="K49" s="111" t="n">
        <v>1849</v>
      </c>
      <c r="L49" s="111" t="n">
        <v>172</v>
      </c>
      <c r="M49" s="111" t="n">
        <v>1970</v>
      </c>
      <c r="N49" s="111" t="n">
        <v>1991</v>
      </c>
      <c r="O49" s="112" t="n">
        <v>14729</v>
      </c>
      <c r="P49" s="111"/>
      <c r="Q49" s="111" t="n">
        <v>-45</v>
      </c>
      <c r="R49" s="111"/>
      <c r="S49" s="111" t="n">
        <v>14684</v>
      </c>
    </row>
    <row r="50" customFormat="false" ht="12.75" hidden="false" customHeight="false" outlineLevel="0" collapsed="false">
      <c r="A50" s="106" t="n">
        <v>2004</v>
      </c>
      <c r="B50" s="106" t="n">
        <v>1</v>
      </c>
      <c r="C50" s="111" t="n">
        <v>1455</v>
      </c>
      <c r="D50" s="111" t="n">
        <v>811</v>
      </c>
      <c r="E50" s="111" t="n">
        <v>877</v>
      </c>
      <c r="F50" s="111" t="n">
        <v>2244</v>
      </c>
      <c r="G50" s="111" t="n">
        <v>871</v>
      </c>
      <c r="H50" s="111" t="n">
        <v>187</v>
      </c>
      <c r="I50" s="111" t="n">
        <v>2113</v>
      </c>
      <c r="J50" s="111" t="n">
        <v>368</v>
      </c>
      <c r="K50" s="111" t="n">
        <v>1919</v>
      </c>
      <c r="L50" s="111" t="n">
        <v>166</v>
      </c>
      <c r="M50" s="111" t="n">
        <v>1964</v>
      </c>
      <c r="N50" s="111" t="n">
        <v>2012</v>
      </c>
      <c r="O50" s="112" t="n">
        <v>14987</v>
      </c>
      <c r="P50" s="111"/>
      <c r="Q50" s="111" t="n">
        <v>-55</v>
      </c>
      <c r="R50" s="111"/>
      <c r="S50" s="111" t="n">
        <v>14934</v>
      </c>
    </row>
    <row r="51" customFormat="false" ht="12.75" hidden="false" customHeight="false" outlineLevel="0" collapsed="false">
      <c r="A51" s="106"/>
      <c r="B51" s="106" t="n">
        <v>2</v>
      </c>
      <c r="C51" s="111" t="n">
        <v>1426</v>
      </c>
      <c r="D51" s="111" t="n">
        <v>817</v>
      </c>
      <c r="E51" s="111" t="n">
        <v>887</v>
      </c>
      <c r="F51" s="111" t="n">
        <v>2315</v>
      </c>
      <c r="G51" s="111" t="n">
        <v>876</v>
      </c>
      <c r="H51" s="111" t="n">
        <v>193</v>
      </c>
      <c r="I51" s="111" t="n">
        <v>2123</v>
      </c>
      <c r="J51" s="111" t="n">
        <v>378</v>
      </c>
      <c r="K51" s="111" t="n">
        <v>1952</v>
      </c>
      <c r="L51" s="111" t="n">
        <v>180</v>
      </c>
      <c r="M51" s="111" t="n">
        <v>1970</v>
      </c>
      <c r="N51" s="111" t="n">
        <v>2094</v>
      </c>
      <c r="O51" s="112" t="n">
        <v>15211</v>
      </c>
      <c r="P51" s="111"/>
      <c r="Q51" s="111" t="n">
        <v>-22</v>
      </c>
      <c r="R51" s="111"/>
      <c r="S51" s="111" t="n">
        <v>15189</v>
      </c>
    </row>
    <row r="52" customFormat="false" ht="12.75" hidden="false" customHeight="false" outlineLevel="0" collapsed="false">
      <c r="A52" s="106"/>
      <c r="B52" s="106" t="n">
        <v>3</v>
      </c>
      <c r="C52" s="111" t="n">
        <v>1444</v>
      </c>
      <c r="D52" s="111" t="n">
        <v>810</v>
      </c>
      <c r="E52" s="111" t="n">
        <v>895</v>
      </c>
      <c r="F52" s="111" t="n">
        <v>2383</v>
      </c>
      <c r="G52" s="111" t="n">
        <v>891</v>
      </c>
      <c r="H52" s="111" t="n">
        <v>199</v>
      </c>
      <c r="I52" s="111" t="n">
        <v>2179</v>
      </c>
      <c r="J52" s="111" t="n">
        <v>387</v>
      </c>
      <c r="K52" s="111" t="n">
        <v>1868</v>
      </c>
      <c r="L52" s="111" t="n">
        <v>173</v>
      </c>
      <c r="M52" s="111" t="n">
        <v>2023</v>
      </c>
      <c r="N52" s="111" t="n">
        <v>2137</v>
      </c>
      <c r="O52" s="112" t="n">
        <v>15389</v>
      </c>
      <c r="P52" s="111"/>
      <c r="Q52" s="111" t="n">
        <v>-145</v>
      </c>
      <c r="R52" s="111"/>
      <c r="S52" s="111" t="n">
        <v>15244</v>
      </c>
    </row>
    <row r="53" customFormat="false" ht="12.75" hidden="false" customHeight="false" outlineLevel="0" collapsed="false">
      <c r="A53" s="106"/>
      <c r="B53" s="106" t="n">
        <v>4</v>
      </c>
      <c r="C53" s="111" t="n">
        <v>1480</v>
      </c>
      <c r="D53" s="111" t="n">
        <v>823</v>
      </c>
      <c r="E53" s="111" t="n">
        <v>892</v>
      </c>
      <c r="F53" s="111" t="n">
        <v>2404</v>
      </c>
      <c r="G53" s="111" t="n">
        <v>882</v>
      </c>
      <c r="H53" s="111" t="n">
        <v>206</v>
      </c>
      <c r="I53" s="111" t="n">
        <v>2279</v>
      </c>
      <c r="J53" s="111" t="n">
        <v>382</v>
      </c>
      <c r="K53" s="111" t="n">
        <v>1905</v>
      </c>
      <c r="L53" s="111" t="n">
        <v>167</v>
      </c>
      <c r="M53" s="111" t="n">
        <v>2059</v>
      </c>
      <c r="N53" s="111" t="n">
        <v>2246</v>
      </c>
      <c r="O53" s="112" t="n">
        <v>15725</v>
      </c>
      <c r="P53" s="111"/>
      <c r="Q53" s="111" t="n">
        <v>-160</v>
      </c>
      <c r="R53" s="111"/>
      <c r="S53" s="111" t="n">
        <v>15564</v>
      </c>
    </row>
    <row r="54" customFormat="false" ht="12.75" hidden="false" customHeight="false" outlineLevel="0" collapsed="false">
      <c r="A54" s="106" t="n">
        <v>2005</v>
      </c>
      <c r="B54" s="106" t="n">
        <v>1</v>
      </c>
      <c r="C54" s="111" t="n">
        <v>1502</v>
      </c>
      <c r="D54" s="111" t="n">
        <v>829</v>
      </c>
      <c r="E54" s="111" t="n">
        <v>905</v>
      </c>
      <c r="F54" s="111" t="n">
        <v>2450</v>
      </c>
      <c r="G54" s="111" t="n">
        <v>919</v>
      </c>
      <c r="H54" s="111" t="n">
        <v>208</v>
      </c>
      <c r="I54" s="111" t="n">
        <v>2320</v>
      </c>
      <c r="J54" s="111" t="n">
        <v>382</v>
      </c>
      <c r="K54" s="111" t="n">
        <v>1988</v>
      </c>
      <c r="L54" s="111" t="n">
        <v>186</v>
      </c>
      <c r="M54" s="111" t="n">
        <v>2104</v>
      </c>
      <c r="N54" s="111" t="n">
        <v>2340</v>
      </c>
      <c r="O54" s="112" t="n">
        <v>16133</v>
      </c>
      <c r="P54" s="111"/>
      <c r="Q54" s="111" t="n">
        <v>-120</v>
      </c>
      <c r="R54" s="111"/>
      <c r="S54" s="111" t="n">
        <v>16014</v>
      </c>
    </row>
    <row r="55" customFormat="false" ht="12.75" hidden="false" customHeight="false" outlineLevel="0" collapsed="false">
      <c r="A55" s="106"/>
      <c r="B55" s="106" t="n">
        <v>2</v>
      </c>
      <c r="C55" s="111" t="n">
        <v>1506</v>
      </c>
      <c r="D55" s="111" t="n">
        <v>827</v>
      </c>
      <c r="E55" s="111" t="n">
        <v>896</v>
      </c>
      <c r="F55" s="111" t="n">
        <v>2612</v>
      </c>
      <c r="G55" s="111" t="n">
        <v>931</v>
      </c>
      <c r="H55" s="111" t="n">
        <v>215</v>
      </c>
      <c r="I55" s="111" t="n">
        <v>2393</v>
      </c>
      <c r="J55" s="111" t="n">
        <v>382</v>
      </c>
      <c r="K55" s="111" t="n">
        <v>1944</v>
      </c>
      <c r="L55" s="111" t="n">
        <v>181</v>
      </c>
      <c r="M55" s="111" t="n">
        <v>2130</v>
      </c>
      <c r="N55" s="111" t="n">
        <v>2385</v>
      </c>
      <c r="O55" s="112" t="n">
        <v>16402</v>
      </c>
      <c r="P55" s="111"/>
      <c r="Q55" s="111" t="n">
        <v>-178</v>
      </c>
      <c r="R55" s="111"/>
      <c r="S55" s="111" t="n">
        <v>16227</v>
      </c>
    </row>
    <row r="56" customFormat="false" ht="12.75" hidden="false" customHeight="false" outlineLevel="0" collapsed="false">
      <c r="A56" s="106"/>
      <c r="B56" s="106" t="n">
        <v>3</v>
      </c>
      <c r="C56" s="111" t="n">
        <v>1511</v>
      </c>
      <c r="D56" s="111" t="n">
        <v>837</v>
      </c>
      <c r="E56" s="111" t="n">
        <v>893</v>
      </c>
      <c r="F56" s="111" t="n">
        <v>2653</v>
      </c>
      <c r="G56" s="111" t="n">
        <v>926</v>
      </c>
      <c r="H56" s="111" t="n">
        <v>226</v>
      </c>
      <c r="I56" s="111" t="n">
        <v>2458</v>
      </c>
      <c r="J56" s="111" t="n">
        <v>383</v>
      </c>
      <c r="K56" s="111" t="n">
        <v>2069</v>
      </c>
      <c r="L56" s="111" t="n">
        <v>181</v>
      </c>
      <c r="M56" s="111" t="n">
        <v>2128</v>
      </c>
      <c r="N56" s="111" t="n">
        <v>2435</v>
      </c>
      <c r="O56" s="112" t="n">
        <v>16700</v>
      </c>
      <c r="P56" s="111"/>
      <c r="Q56" s="111" t="n">
        <v>-176</v>
      </c>
      <c r="R56" s="111"/>
      <c r="S56" s="111" t="n">
        <v>16523</v>
      </c>
    </row>
    <row r="57" customFormat="false" ht="12.75" hidden="false" customHeight="false" outlineLevel="0" collapsed="false">
      <c r="A57" s="106"/>
      <c r="B57" s="106" t="n">
        <v>4</v>
      </c>
      <c r="C57" s="111" t="n">
        <v>1538</v>
      </c>
      <c r="D57" s="111" t="n">
        <v>839</v>
      </c>
      <c r="E57" s="111" t="n">
        <v>922</v>
      </c>
      <c r="F57" s="111" t="n">
        <v>2744</v>
      </c>
      <c r="G57" s="111" t="n">
        <v>993</v>
      </c>
      <c r="H57" s="111" t="n">
        <v>234</v>
      </c>
      <c r="I57" s="111" t="n">
        <v>2528</v>
      </c>
      <c r="J57" s="111" t="n">
        <v>381</v>
      </c>
      <c r="K57" s="111" t="n">
        <v>2131</v>
      </c>
      <c r="L57" s="111" t="n">
        <v>196</v>
      </c>
      <c r="M57" s="111" t="n">
        <v>2217</v>
      </c>
      <c r="N57" s="111" t="n">
        <v>2483</v>
      </c>
      <c r="O57" s="112" t="n">
        <v>17206</v>
      </c>
      <c r="P57" s="111"/>
      <c r="Q57" s="111" t="n">
        <v>-172</v>
      </c>
      <c r="R57" s="111"/>
      <c r="S57" s="111" t="n">
        <v>17032</v>
      </c>
    </row>
    <row r="58" customFormat="false" ht="12.75" hidden="false" customHeight="false" outlineLevel="0" collapsed="false">
      <c r="A58" s="106" t="n">
        <v>2006</v>
      </c>
      <c r="B58" s="106" t="n">
        <v>1</v>
      </c>
      <c r="C58" s="111" t="n">
        <v>1529</v>
      </c>
      <c r="D58" s="111" t="n">
        <v>820</v>
      </c>
      <c r="E58" s="111" t="n">
        <v>915</v>
      </c>
      <c r="F58" s="111" t="n">
        <v>2822</v>
      </c>
      <c r="G58" s="111" t="n">
        <v>1004</v>
      </c>
      <c r="H58" s="111" t="n">
        <v>234</v>
      </c>
      <c r="I58" s="111" t="n">
        <v>2566</v>
      </c>
      <c r="J58" s="111" t="n">
        <v>383</v>
      </c>
      <c r="K58" s="111" t="n">
        <v>2075</v>
      </c>
      <c r="L58" s="111" t="n">
        <v>187</v>
      </c>
      <c r="M58" s="111" t="n">
        <v>2248</v>
      </c>
      <c r="N58" s="111" t="n">
        <v>2515</v>
      </c>
      <c r="O58" s="112" t="n">
        <v>17298</v>
      </c>
      <c r="P58" s="111"/>
      <c r="Q58" s="111" t="n">
        <v>-197</v>
      </c>
      <c r="R58" s="111"/>
      <c r="S58" s="111" t="n">
        <v>17100</v>
      </c>
    </row>
    <row r="59" customFormat="false" ht="12.75" hidden="false" customHeight="false" outlineLevel="0" collapsed="false">
      <c r="A59" s="106"/>
      <c r="B59" s="106" t="n">
        <v>2</v>
      </c>
      <c r="C59" s="111" t="n">
        <v>1544</v>
      </c>
      <c r="D59" s="111" t="n">
        <v>837</v>
      </c>
      <c r="E59" s="111" t="n">
        <v>922</v>
      </c>
      <c r="F59" s="111" t="n">
        <v>2912</v>
      </c>
      <c r="G59" s="111" t="n">
        <v>1014</v>
      </c>
      <c r="H59" s="111" t="n">
        <v>240</v>
      </c>
      <c r="I59" s="111" t="n">
        <v>2614</v>
      </c>
      <c r="J59" s="111" t="n">
        <v>383</v>
      </c>
      <c r="K59" s="111" t="n">
        <v>2178</v>
      </c>
      <c r="L59" s="111" t="n">
        <v>180</v>
      </c>
      <c r="M59" s="111" t="n">
        <v>2296</v>
      </c>
      <c r="N59" s="111" t="n">
        <v>2540</v>
      </c>
      <c r="O59" s="112" t="n">
        <v>17660</v>
      </c>
      <c r="P59" s="111"/>
      <c r="Q59" s="111" t="n">
        <v>-184</v>
      </c>
      <c r="R59" s="111"/>
      <c r="S59" s="111" t="n">
        <v>17477</v>
      </c>
    </row>
    <row r="60" customFormat="false" ht="12.75" hidden="false" customHeight="false" outlineLevel="0" collapsed="false">
      <c r="A60" s="106"/>
      <c r="B60" s="106" t="n">
        <v>3</v>
      </c>
      <c r="C60" s="111" t="n">
        <v>1567</v>
      </c>
      <c r="D60" s="111" t="n">
        <v>838</v>
      </c>
      <c r="E60" s="111" t="n">
        <v>918</v>
      </c>
      <c r="F60" s="111" t="n">
        <v>2933</v>
      </c>
      <c r="G60" s="111" t="n">
        <v>1001</v>
      </c>
      <c r="H60" s="111" t="n">
        <v>248</v>
      </c>
      <c r="I60" s="111" t="n">
        <v>2614</v>
      </c>
      <c r="J60" s="111" t="n">
        <v>387</v>
      </c>
      <c r="K60" s="111" t="n">
        <v>2273</v>
      </c>
      <c r="L60" s="111" t="n">
        <v>201</v>
      </c>
      <c r="M60" s="111" t="n">
        <v>2298</v>
      </c>
      <c r="N60" s="111" t="n">
        <v>2602</v>
      </c>
      <c r="O60" s="112" t="n">
        <v>17880</v>
      </c>
      <c r="P60" s="111"/>
      <c r="Q60" s="111" t="n">
        <v>-91</v>
      </c>
      <c r="R60" s="111"/>
      <c r="S60" s="111" t="n">
        <v>17789</v>
      </c>
    </row>
    <row r="61" customFormat="false" ht="12.75" hidden="false" customHeight="false" outlineLevel="0" collapsed="false">
      <c r="A61" s="106"/>
      <c r="B61" s="106" t="n">
        <v>4</v>
      </c>
      <c r="C61" s="111" t="n">
        <v>1557</v>
      </c>
      <c r="D61" s="111" t="n">
        <v>816</v>
      </c>
      <c r="E61" s="111" t="n">
        <v>932</v>
      </c>
      <c r="F61" s="111" t="n">
        <v>2976</v>
      </c>
      <c r="G61" s="111" t="n">
        <v>1009</v>
      </c>
      <c r="H61" s="111" t="n">
        <v>255</v>
      </c>
      <c r="I61" s="111" t="n">
        <v>2652</v>
      </c>
      <c r="J61" s="111" t="n">
        <v>397</v>
      </c>
      <c r="K61" s="111" t="n">
        <v>2264</v>
      </c>
      <c r="L61" s="111" t="n">
        <v>201</v>
      </c>
      <c r="M61" s="111" t="n">
        <v>2318</v>
      </c>
      <c r="N61" s="111" t="n">
        <v>2640</v>
      </c>
      <c r="O61" s="112" t="n">
        <v>18017</v>
      </c>
      <c r="P61" s="111"/>
      <c r="Q61" s="111" t="n">
        <v>-109</v>
      </c>
      <c r="R61" s="111"/>
      <c r="S61" s="111" t="n">
        <v>17908</v>
      </c>
    </row>
    <row r="62" customFormat="false" ht="17.25" hidden="false" customHeight="true" outlineLevel="0" collapsed="false">
      <c r="A62" s="106" t="n">
        <v>2007</v>
      </c>
      <c r="B62" s="106" t="n">
        <v>1</v>
      </c>
      <c r="C62" s="111" t="n">
        <v>1579</v>
      </c>
      <c r="D62" s="111" t="n">
        <v>838</v>
      </c>
      <c r="E62" s="111" t="n">
        <v>895</v>
      </c>
      <c r="F62" s="111" t="n">
        <v>3032</v>
      </c>
      <c r="G62" s="111" t="n">
        <v>1019</v>
      </c>
      <c r="H62" s="111" t="n">
        <v>260</v>
      </c>
      <c r="I62" s="111" t="n">
        <v>2723</v>
      </c>
      <c r="J62" s="111" t="n">
        <v>394</v>
      </c>
      <c r="K62" s="111" t="n">
        <v>2261</v>
      </c>
      <c r="L62" s="111" t="n">
        <v>216</v>
      </c>
      <c r="M62" s="111" t="n">
        <v>2308</v>
      </c>
      <c r="N62" s="111" t="n">
        <v>2614</v>
      </c>
      <c r="O62" s="112" t="n">
        <v>18139</v>
      </c>
      <c r="P62" s="111"/>
      <c r="Q62" s="111" t="n">
        <v>-33</v>
      </c>
      <c r="R62" s="111"/>
      <c r="S62" s="111" t="n">
        <v>18106</v>
      </c>
    </row>
    <row r="63" customFormat="false" ht="12.75" hidden="false" customHeight="false" outlineLevel="0" collapsed="false">
      <c r="A63" s="106"/>
      <c r="B63" s="106" t="n">
        <v>2</v>
      </c>
      <c r="C63" s="111" t="n">
        <v>1580</v>
      </c>
      <c r="D63" s="111" t="n">
        <v>823</v>
      </c>
      <c r="E63" s="111" t="n">
        <v>909</v>
      </c>
      <c r="F63" s="111" t="n">
        <v>3026</v>
      </c>
      <c r="G63" s="111" t="n">
        <v>1047</v>
      </c>
      <c r="H63" s="111" t="n">
        <v>266</v>
      </c>
      <c r="I63" s="111" t="n">
        <v>2787</v>
      </c>
      <c r="J63" s="111" t="n">
        <v>396</v>
      </c>
      <c r="K63" s="111" t="n">
        <v>2328</v>
      </c>
      <c r="L63" s="111" t="n">
        <v>200</v>
      </c>
      <c r="M63" s="111" t="n">
        <v>2313</v>
      </c>
      <c r="N63" s="111" t="n">
        <v>2668</v>
      </c>
      <c r="O63" s="112" t="n">
        <v>18343</v>
      </c>
      <c r="P63" s="111"/>
      <c r="Q63" s="111" t="n">
        <v>-111</v>
      </c>
      <c r="R63" s="111"/>
      <c r="S63" s="111" t="n">
        <v>18234</v>
      </c>
    </row>
    <row r="64" customFormat="false" ht="12.75" hidden="false" customHeight="false" outlineLevel="0" collapsed="false">
      <c r="A64" s="106"/>
      <c r="B64" s="106" t="n">
        <v>3</v>
      </c>
      <c r="C64" s="111" t="n">
        <v>1582</v>
      </c>
      <c r="D64" s="111" t="n">
        <v>817</v>
      </c>
      <c r="E64" s="111" t="n">
        <v>927</v>
      </c>
      <c r="F64" s="111" t="n">
        <v>3170</v>
      </c>
      <c r="G64" s="111" t="n">
        <v>1051</v>
      </c>
      <c r="H64" s="111" t="n">
        <v>273</v>
      </c>
      <c r="I64" s="111" t="n">
        <v>2853</v>
      </c>
      <c r="J64" s="111" t="n">
        <v>400</v>
      </c>
      <c r="K64" s="111" t="n">
        <v>2271</v>
      </c>
      <c r="L64" s="111" t="n">
        <v>181</v>
      </c>
      <c r="M64" s="111" t="n">
        <v>2300</v>
      </c>
      <c r="N64" s="111" t="n">
        <v>2741</v>
      </c>
      <c r="O64" s="112" t="n">
        <v>18566</v>
      </c>
      <c r="P64" s="111"/>
      <c r="Q64" s="111" t="n">
        <v>-175</v>
      </c>
      <c r="R64" s="111"/>
      <c r="S64" s="111" t="n">
        <v>18388</v>
      </c>
    </row>
    <row r="65" customFormat="false" ht="12.75" hidden="false" customHeight="false" outlineLevel="0" collapsed="false">
      <c r="A65" s="106"/>
      <c r="B65" s="106" t="n">
        <v>4</v>
      </c>
      <c r="C65" s="111" t="n">
        <v>1621</v>
      </c>
      <c r="D65" s="111" t="n">
        <v>805</v>
      </c>
      <c r="E65" s="111" t="n">
        <v>950</v>
      </c>
      <c r="F65" s="111" t="n">
        <v>3234</v>
      </c>
      <c r="G65" s="111" t="n">
        <v>1041</v>
      </c>
      <c r="H65" s="111" t="n">
        <v>279</v>
      </c>
      <c r="I65" s="111" t="n">
        <v>2965</v>
      </c>
      <c r="J65" s="111" t="n">
        <v>407</v>
      </c>
      <c r="K65" s="111" t="n">
        <v>2345</v>
      </c>
      <c r="L65" s="111" t="n">
        <v>206</v>
      </c>
      <c r="M65" s="111" t="n">
        <v>2288</v>
      </c>
      <c r="N65" s="111" t="n">
        <v>2719</v>
      </c>
      <c r="O65" s="112" t="n">
        <v>18860</v>
      </c>
      <c r="P65" s="111"/>
      <c r="Q65" s="111" t="n">
        <v>-134</v>
      </c>
      <c r="R65" s="111"/>
      <c r="S65" s="111" t="n">
        <v>18726</v>
      </c>
    </row>
    <row r="66" customFormat="false" ht="17.25" hidden="false" customHeight="true" outlineLevel="0" collapsed="false">
      <c r="A66" s="106" t="n">
        <v>2008</v>
      </c>
      <c r="B66" s="106" t="n">
        <v>1</v>
      </c>
      <c r="C66" s="111" t="n">
        <v>1623</v>
      </c>
      <c r="D66" s="111" t="n">
        <v>806</v>
      </c>
      <c r="E66" s="111" t="n">
        <v>972</v>
      </c>
      <c r="F66" s="111" t="n">
        <v>3245</v>
      </c>
      <c r="G66" s="111" t="n">
        <v>1013</v>
      </c>
      <c r="H66" s="111" t="n">
        <v>282</v>
      </c>
      <c r="I66" s="111" t="n">
        <v>3104</v>
      </c>
      <c r="J66" s="111" t="n">
        <v>409</v>
      </c>
      <c r="K66" s="111" t="n">
        <v>2353</v>
      </c>
      <c r="L66" s="111" t="n">
        <v>190</v>
      </c>
      <c r="M66" s="111" t="n">
        <v>2305</v>
      </c>
      <c r="N66" s="111" t="n">
        <v>2753</v>
      </c>
      <c r="O66" s="112" t="n">
        <v>19055</v>
      </c>
      <c r="P66" s="111"/>
      <c r="Q66" s="111" t="n">
        <v>-182</v>
      </c>
      <c r="R66" s="111"/>
      <c r="S66" s="111" t="n">
        <v>18875</v>
      </c>
    </row>
    <row r="67" customFormat="false" ht="12.75" hidden="false" customHeight="false" outlineLevel="0" collapsed="false">
      <c r="A67" s="106"/>
      <c r="B67" s="106" t="n">
        <v>2</v>
      </c>
      <c r="C67" s="111" t="n">
        <v>1646</v>
      </c>
      <c r="D67" s="111" t="n">
        <v>818</v>
      </c>
      <c r="E67" s="111" t="n">
        <v>1017</v>
      </c>
      <c r="F67" s="111" t="n">
        <v>3412</v>
      </c>
      <c r="G67" s="111" t="n">
        <v>993</v>
      </c>
      <c r="H67" s="111" t="n">
        <v>283</v>
      </c>
      <c r="I67" s="111" t="n">
        <v>3039</v>
      </c>
      <c r="J67" s="111" t="n">
        <v>406</v>
      </c>
      <c r="K67" s="111" t="n">
        <v>2372</v>
      </c>
      <c r="L67" s="111" t="n">
        <v>215</v>
      </c>
      <c r="M67" s="111" t="n">
        <v>2295</v>
      </c>
      <c r="N67" s="111" t="n">
        <v>2763</v>
      </c>
      <c r="O67" s="112" t="n">
        <v>19259</v>
      </c>
      <c r="P67" s="111"/>
      <c r="Q67" s="111" t="n">
        <v>-78</v>
      </c>
      <c r="R67" s="111"/>
      <c r="S67" s="111" t="n">
        <v>19181</v>
      </c>
    </row>
    <row r="68" customFormat="false" ht="12.75" hidden="false" customHeight="false" outlineLevel="0" collapsed="false">
      <c r="A68" s="106"/>
      <c r="B68" s="106" t="n">
        <v>3</v>
      </c>
      <c r="C68" s="111" t="n">
        <v>1660</v>
      </c>
      <c r="D68" s="111" t="n">
        <v>827</v>
      </c>
      <c r="E68" s="111" t="n">
        <v>1040</v>
      </c>
      <c r="F68" s="111" t="n">
        <v>3582</v>
      </c>
      <c r="G68" s="111" t="n">
        <v>977</v>
      </c>
      <c r="H68" s="111" t="n">
        <v>277</v>
      </c>
      <c r="I68" s="111" t="n">
        <v>2868</v>
      </c>
      <c r="J68" s="111" t="n">
        <v>393</v>
      </c>
      <c r="K68" s="111" t="n">
        <v>2317</v>
      </c>
      <c r="L68" s="111" t="n">
        <v>225</v>
      </c>
      <c r="M68" s="111" t="n">
        <v>2291</v>
      </c>
      <c r="N68" s="111" t="n">
        <v>2661</v>
      </c>
      <c r="O68" s="112" t="n">
        <v>19118</v>
      </c>
      <c r="P68" s="111"/>
      <c r="Q68" s="111" t="n">
        <v>-12</v>
      </c>
      <c r="R68" s="111"/>
      <c r="S68" s="111" t="n">
        <v>19104</v>
      </c>
    </row>
    <row r="69" customFormat="false" ht="12.75" hidden="false" customHeight="false" outlineLevel="0" collapsed="false">
      <c r="A69" s="106"/>
      <c r="B69" s="106" t="n">
        <v>4</v>
      </c>
      <c r="C69" s="111" t="n">
        <v>1655</v>
      </c>
      <c r="D69" s="111" t="n">
        <v>832</v>
      </c>
      <c r="E69" s="111" t="n">
        <v>1019</v>
      </c>
      <c r="F69" s="111" t="n">
        <v>3812</v>
      </c>
      <c r="G69" s="111" t="n">
        <v>947</v>
      </c>
      <c r="H69" s="111" t="n">
        <v>267</v>
      </c>
      <c r="I69" s="111" t="n">
        <v>2742</v>
      </c>
      <c r="J69" s="111" t="n">
        <v>383</v>
      </c>
      <c r="K69" s="111" t="n">
        <v>2311</v>
      </c>
      <c r="L69" s="111" t="n">
        <v>225</v>
      </c>
      <c r="M69" s="111" t="n">
        <v>2279</v>
      </c>
      <c r="N69" s="111" t="n">
        <v>2688</v>
      </c>
      <c r="O69" s="112" t="n">
        <v>19160</v>
      </c>
      <c r="P69" s="111"/>
      <c r="Q69" s="111" t="n">
        <v>-64</v>
      </c>
      <c r="R69" s="111"/>
      <c r="S69" s="111" t="n">
        <v>19096</v>
      </c>
    </row>
    <row r="70" customFormat="false" ht="17.25" hidden="false" customHeight="true" outlineLevel="0" collapsed="false">
      <c r="A70" s="106" t="n">
        <v>2009</v>
      </c>
      <c r="B70" s="106" t="n">
        <v>1</v>
      </c>
      <c r="C70" s="111" t="n">
        <v>1674</v>
      </c>
      <c r="D70" s="111" t="n">
        <v>798</v>
      </c>
      <c r="E70" s="111" t="n">
        <v>1043</v>
      </c>
      <c r="F70" s="111" t="n">
        <v>3886</v>
      </c>
      <c r="G70" s="111" t="n">
        <v>927</v>
      </c>
      <c r="H70" s="111" t="n">
        <v>275</v>
      </c>
      <c r="I70" s="111" t="n">
        <v>2738</v>
      </c>
      <c r="J70" s="111" t="n">
        <v>378</v>
      </c>
      <c r="K70" s="111" t="n">
        <v>2314</v>
      </c>
      <c r="L70" s="111" t="n">
        <v>207</v>
      </c>
      <c r="M70" s="111" t="n">
        <v>2279</v>
      </c>
      <c r="N70" s="111" t="n">
        <v>2695</v>
      </c>
      <c r="O70" s="112" t="n">
        <v>19214</v>
      </c>
      <c r="P70" s="111"/>
      <c r="Q70" s="111" t="n">
        <v>-196</v>
      </c>
      <c r="R70" s="111"/>
      <c r="S70" s="111" t="n">
        <v>19019</v>
      </c>
    </row>
    <row r="71" customFormat="false" ht="12.75" hidden="false" customHeight="false" outlineLevel="0" collapsed="false">
      <c r="A71" s="106"/>
      <c r="B71" s="106" t="n">
        <v>2</v>
      </c>
      <c r="C71" s="111" t="n">
        <v>1723</v>
      </c>
      <c r="D71" s="111" t="n">
        <v>820</v>
      </c>
      <c r="E71" s="111" t="n">
        <v>1014</v>
      </c>
      <c r="F71" s="111" t="n">
        <v>3743</v>
      </c>
      <c r="G71" s="111" t="n">
        <v>917</v>
      </c>
      <c r="H71" s="111" t="n">
        <v>278</v>
      </c>
      <c r="I71" s="111" t="n">
        <v>2795</v>
      </c>
      <c r="J71" s="111" t="n">
        <v>396</v>
      </c>
      <c r="K71" s="111" t="n">
        <v>2215</v>
      </c>
      <c r="L71" s="111" t="n">
        <v>251</v>
      </c>
      <c r="M71" s="111" t="n">
        <v>2238</v>
      </c>
      <c r="N71" s="111" t="n">
        <v>2502</v>
      </c>
      <c r="O71" s="112" t="n">
        <v>18892</v>
      </c>
      <c r="P71" s="111"/>
      <c r="Q71" s="111" t="n">
        <v>-83</v>
      </c>
      <c r="R71" s="111"/>
      <c r="S71" s="111" t="n">
        <v>18807</v>
      </c>
    </row>
    <row r="72" customFormat="false" ht="12.75" hidden="false" customHeight="false" outlineLevel="0" collapsed="false">
      <c r="A72" s="106"/>
      <c r="B72" s="106" t="n">
        <v>3</v>
      </c>
      <c r="C72" s="111" t="n">
        <v>1714</v>
      </c>
      <c r="D72" s="111" t="n">
        <v>827</v>
      </c>
      <c r="E72" s="111" t="n">
        <v>996</v>
      </c>
      <c r="F72" s="111" t="n">
        <v>3850</v>
      </c>
      <c r="G72" s="111" t="n">
        <v>918</v>
      </c>
      <c r="H72" s="111" t="n">
        <v>277</v>
      </c>
      <c r="I72" s="111" t="n">
        <v>2854</v>
      </c>
      <c r="J72" s="111" t="n">
        <v>391</v>
      </c>
      <c r="K72" s="111" t="n">
        <v>2292</v>
      </c>
      <c r="L72" s="111" t="n">
        <v>227</v>
      </c>
      <c r="M72" s="111" t="n">
        <v>2236</v>
      </c>
      <c r="N72" s="111" t="n">
        <v>2497</v>
      </c>
      <c r="O72" s="112" t="n">
        <v>19079</v>
      </c>
      <c r="P72" s="111"/>
      <c r="Q72" s="111" t="n">
        <v>-92</v>
      </c>
      <c r="R72" s="111"/>
      <c r="S72" s="111" t="n">
        <v>18986</v>
      </c>
    </row>
    <row r="73" customFormat="false" ht="12.75" hidden="false" customHeight="false" outlineLevel="0" collapsed="false">
      <c r="A73" s="106"/>
      <c r="B73" s="106" t="n">
        <v>4</v>
      </c>
      <c r="C73" s="111" t="n">
        <v>1740</v>
      </c>
      <c r="D73" s="111" t="n">
        <v>842</v>
      </c>
      <c r="E73" s="111" t="n">
        <v>1008</v>
      </c>
      <c r="F73" s="111" t="n">
        <v>3811</v>
      </c>
      <c r="G73" s="111" t="n">
        <v>923</v>
      </c>
      <c r="H73" s="111" t="n">
        <v>277</v>
      </c>
      <c r="I73" s="111" t="n">
        <v>3000</v>
      </c>
      <c r="J73" s="111" t="n">
        <v>382</v>
      </c>
      <c r="K73" s="111" t="n">
        <v>2193</v>
      </c>
      <c r="L73" s="111" t="n">
        <v>230</v>
      </c>
      <c r="M73" s="111" t="n">
        <v>2276</v>
      </c>
      <c r="N73" s="111" t="n">
        <v>2410</v>
      </c>
      <c r="O73" s="112" t="n">
        <v>19092</v>
      </c>
      <c r="P73" s="111"/>
      <c r="Q73" s="111" t="n">
        <v>-158</v>
      </c>
      <c r="R73" s="111"/>
      <c r="S73" s="111" t="n">
        <v>18934</v>
      </c>
    </row>
    <row r="74" customFormat="false" ht="17.25" hidden="false" customHeight="true" outlineLevel="0" collapsed="false">
      <c r="A74" s="106" t="n">
        <v>2010</v>
      </c>
      <c r="B74" s="106" t="n">
        <v>1</v>
      </c>
      <c r="C74" s="111" t="n">
        <v>1751</v>
      </c>
      <c r="D74" s="111" t="n">
        <v>841</v>
      </c>
      <c r="E74" s="111" t="n">
        <v>1048</v>
      </c>
      <c r="F74" s="111" t="n">
        <v>4271</v>
      </c>
      <c r="G74" s="111" t="n">
        <v>924</v>
      </c>
      <c r="H74" s="111" t="n">
        <v>283</v>
      </c>
      <c r="I74" s="111" t="n">
        <v>2817</v>
      </c>
      <c r="J74" s="111" t="n">
        <v>390</v>
      </c>
      <c r="K74" s="111" t="n">
        <v>2128</v>
      </c>
      <c r="L74" s="111" t="n">
        <v>230</v>
      </c>
      <c r="M74" s="111" t="n">
        <v>2313</v>
      </c>
      <c r="N74" s="111" t="n">
        <v>2317</v>
      </c>
      <c r="O74" s="112" t="n">
        <v>19313</v>
      </c>
      <c r="P74" s="111"/>
      <c r="Q74" s="111" t="n">
        <v>-133</v>
      </c>
      <c r="R74" s="111"/>
      <c r="S74" s="111" t="n">
        <v>19180</v>
      </c>
    </row>
    <row r="75" customFormat="false" ht="12.75" hidden="false" customHeight="false" outlineLevel="0" collapsed="false">
      <c r="A75" s="106"/>
      <c r="B75" s="106" t="n">
        <v>2</v>
      </c>
      <c r="C75" s="111" t="n">
        <v>1789</v>
      </c>
      <c r="D75" s="111" t="n">
        <v>866</v>
      </c>
      <c r="E75" s="111" t="n">
        <v>1034</v>
      </c>
      <c r="F75" s="111" t="n">
        <v>4248</v>
      </c>
      <c r="G75" s="111" t="n">
        <v>924</v>
      </c>
      <c r="H75" s="111" t="n">
        <v>282</v>
      </c>
      <c r="I75" s="111" t="n">
        <v>2839</v>
      </c>
      <c r="J75" s="111" t="n">
        <v>388</v>
      </c>
      <c r="K75" s="111" t="n">
        <v>2090</v>
      </c>
      <c r="L75" s="111" t="n">
        <v>200</v>
      </c>
      <c r="M75" s="111" t="n">
        <v>2388</v>
      </c>
      <c r="N75" s="111" t="n">
        <v>2452</v>
      </c>
      <c r="O75" s="112" t="n">
        <v>19500</v>
      </c>
      <c r="P75" s="111"/>
      <c r="Q75" s="111" t="n">
        <v>-244</v>
      </c>
      <c r="R75" s="111"/>
      <c r="S75" s="111" t="n">
        <v>19257</v>
      </c>
    </row>
    <row r="76" customFormat="false" ht="12.75" hidden="false" customHeight="false" outlineLevel="0" collapsed="false">
      <c r="A76" s="106"/>
      <c r="B76" s="106" t="n">
        <v>3</v>
      </c>
      <c r="C76" s="111" t="n">
        <v>1790</v>
      </c>
      <c r="D76" s="111" t="n">
        <v>864</v>
      </c>
      <c r="E76" s="111" t="n">
        <v>1056</v>
      </c>
      <c r="F76" s="111" t="n">
        <v>4215</v>
      </c>
      <c r="G76" s="111" t="n">
        <v>933</v>
      </c>
      <c r="H76" s="111" t="n">
        <v>278</v>
      </c>
      <c r="I76" s="111" t="n">
        <v>2832</v>
      </c>
      <c r="J76" s="111" t="n">
        <v>380</v>
      </c>
      <c r="K76" s="111" t="n">
        <v>2098</v>
      </c>
      <c r="L76" s="111" t="n">
        <v>213</v>
      </c>
      <c r="M76" s="111" t="n">
        <v>2333</v>
      </c>
      <c r="N76" s="111" t="n">
        <v>2462</v>
      </c>
      <c r="O76" s="112" t="n">
        <v>19454</v>
      </c>
      <c r="P76" s="111"/>
      <c r="Q76" s="111" t="n">
        <v>-41</v>
      </c>
      <c r="R76" s="111"/>
      <c r="S76" s="111" t="n">
        <v>19414</v>
      </c>
    </row>
    <row r="77" customFormat="false" ht="12.75" hidden="false" customHeight="false" outlineLevel="0" collapsed="false">
      <c r="A77" s="106"/>
      <c r="B77" s="106" t="n">
        <v>4</v>
      </c>
      <c r="C77" s="111" t="n">
        <v>1779</v>
      </c>
      <c r="D77" s="111" t="n">
        <v>875</v>
      </c>
      <c r="E77" s="111" t="n">
        <v>1073</v>
      </c>
      <c r="F77" s="111" t="n">
        <v>4278</v>
      </c>
      <c r="G77" s="111" t="n">
        <v>923</v>
      </c>
      <c r="H77" s="111" t="n">
        <v>282</v>
      </c>
      <c r="I77" s="111" t="n">
        <v>2888</v>
      </c>
      <c r="J77" s="111" t="n">
        <v>393</v>
      </c>
      <c r="K77" s="111" t="n">
        <v>2154</v>
      </c>
      <c r="L77" s="111" t="n">
        <v>220</v>
      </c>
      <c r="M77" s="111" t="n">
        <v>2371</v>
      </c>
      <c r="N77" s="111" t="n">
        <v>2267</v>
      </c>
      <c r="O77" s="112" t="n">
        <v>19503</v>
      </c>
      <c r="P77" s="111"/>
      <c r="Q77" s="111" t="n">
        <v>-188</v>
      </c>
      <c r="R77" s="111"/>
      <c r="S77" s="111" t="n">
        <v>19314</v>
      </c>
    </row>
    <row r="78" customFormat="false" ht="17.25" hidden="false" customHeight="true" outlineLevel="0" collapsed="false">
      <c r="A78" s="106" t="n">
        <v>2011</v>
      </c>
      <c r="B78" s="106" t="n">
        <v>1</v>
      </c>
      <c r="C78" s="111" t="n">
        <v>1812</v>
      </c>
      <c r="D78" s="111" t="n">
        <v>902</v>
      </c>
      <c r="E78" s="111" t="n">
        <v>1087</v>
      </c>
      <c r="F78" s="111" t="n">
        <v>4282</v>
      </c>
      <c r="G78" s="111" t="n">
        <v>940</v>
      </c>
      <c r="H78" s="111" t="n">
        <v>281</v>
      </c>
      <c r="I78" s="111" t="n">
        <v>2966</v>
      </c>
      <c r="J78" s="111" t="n">
        <v>396</v>
      </c>
      <c r="K78" s="111" t="n">
        <v>2223</v>
      </c>
      <c r="L78" s="111" t="n">
        <v>258</v>
      </c>
      <c r="M78" s="111" t="n">
        <v>2366</v>
      </c>
      <c r="N78" s="111" t="n">
        <v>2332</v>
      </c>
      <c r="O78" s="112" t="n">
        <v>19845</v>
      </c>
      <c r="P78" s="111"/>
      <c r="Q78" s="111" t="n">
        <v>-181</v>
      </c>
      <c r="R78" s="111"/>
      <c r="S78" s="111" t="n">
        <v>19665</v>
      </c>
    </row>
    <row r="79" customFormat="false" ht="12.75" hidden="false" customHeight="false" outlineLevel="0" collapsed="false">
      <c r="A79" s="106"/>
      <c r="B79" s="106" t="n">
        <v>2</v>
      </c>
      <c r="C79" s="111" t="n">
        <v>1817</v>
      </c>
      <c r="D79" s="111" t="n">
        <v>931</v>
      </c>
      <c r="E79" s="111" t="n">
        <v>1120</v>
      </c>
      <c r="F79" s="111" t="n">
        <v>4351</v>
      </c>
      <c r="G79" s="111" t="n">
        <v>922</v>
      </c>
      <c r="H79" s="111" t="n">
        <v>285</v>
      </c>
      <c r="I79" s="111" t="n">
        <v>3028</v>
      </c>
      <c r="J79" s="111" t="n">
        <v>395</v>
      </c>
      <c r="K79" s="111" t="n">
        <v>2170</v>
      </c>
      <c r="L79" s="111" t="n">
        <v>263</v>
      </c>
      <c r="M79" s="111" t="n">
        <v>2356</v>
      </c>
      <c r="N79" s="111" t="n">
        <v>2304</v>
      </c>
      <c r="O79" s="112" t="n">
        <v>19942</v>
      </c>
      <c r="P79" s="111"/>
      <c r="Q79" s="111" t="n">
        <v>-175</v>
      </c>
      <c r="R79" s="111"/>
      <c r="S79" s="111" t="n">
        <v>19766</v>
      </c>
    </row>
    <row r="80" customFormat="false" ht="12.75" hidden="false" customHeight="false" outlineLevel="0" collapsed="false">
      <c r="A80" s="106"/>
      <c r="B80" s="106" t="n">
        <v>3</v>
      </c>
      <c r="C80" s="111" t="n">
        <v>1840</v>
      </c>
      <c r="D80" s="111" t="n">
        <v>942</v>
      </c>
      <c r="E80" s="111" t="n">
        <v>1132</v>
      </c>
      <c r="F80" s="111" t="n">
        <v>4429</v>
      </c>
      <c r="G80" s="111" t="n">
        <v>929</v>
      </c>
      <c r="H80" s="111" t="n">
        <v>295</v>
      </c>
      <c r="I80" s="111" t="n">
        <v>3054</v>
      </c>
      <c r="J80" s="111" t="n">
        <v>407</v>
      </c>
      <c r="K80" s="111" t="n">
        <v>2123</v>
      </c>
      <c r="L80" s="111" t="n">
        <v>187</v>
      </c>
      <c r="M80" s="111" t="n">
        <v>2366</v>
      </c>
      <c r="N80" s="111" t="n">
        <v>2384</v>
      </c>
      <c r="O80" s="112" t="n">
        <v>20088</v>
      </c>
      <c r="P80" s="111"/>
      <c r="Q80" s="111" t="n">
        <v>-278</v>
      </c>
      <c r="R80" s="111"/>
      <c r="S80" s="111" t="n">
        <v>19809</v>
      </c>
    </row>
    <row r="81" customFormat="false" ht="12.75" hidden="false" customHeight="false" outlineLevel="0" collapsed="false">
      <c r="A81" s="106"/>
      <c r="B81" s="106" t="n">
        <v>4</v>
      </c>
      <c r="C81" s="111" t="n">
        <v>1848</v>
      </c>
      <c r="D81" s="111" t="n">
        <v>947</v>
      </c>
      <c r="E81" s="111" t="n">
        <v>1150</v>
      </c>
      <c r="F81" s="111" t="n">
        <v>4390</v>
      </c>
      <c r="G81" s="111" t="n">
        <v>935</v>
      </c>
      <c r="H81" s="111" t="n">
        <v>296</v>
      </c>
      <c r="I81" s="111" t="n">
        <v>3150</v>
      </c>
      <c r="J81" s="111" t="n">
        <v>401</v>
      </c>
      <c r="K81" s="111" t="n">
        <v>2063</v>
      </c>
      <c r="L81" s="111" t="n">
        <v>177</v>
      </c>
      <c r="M81" s="111" t="n">
        <v>2381</v>
      </c>
      <c r="N81" s="111" t="n">
        <v>2490</v>
      </c>
      <c r="O81" s="112" t="n">
        <v>20228</v>
      </c>
      <c r="P81" s="111"/>
      <c r="Q81" s="111" t="n">
        <v>-291</v>
      </c>
      <c r="R81" s="111"/>
      <c r="S81" s="111" t="n">
        <v>19938</v>
      </c>
    </row>
    <row r="82" customFormat="false" ht="17.25" hidden="false" customHeight="true" outlineLevel="0" collapsed="false">
      <c r="A82" s="106" t="n">
        <v>2012</v>
      </c>
      <c r="B82" s="106" t="n">
        <v>1</v>
      </c>
      <c r="C82" s="111" t="n">
        <v>1876</v>
      </c>
      <c r="D82" s="111" t="n">
        <v>960</v>
      </c>
      <c r="E82" s="111" t="n">
        <v>1151</v>
      </c>
      <c r="F82" s="111" t="n">
        <v>4321</v>
      </c>
      <c r="G82" s="111" t="n">
        <v>944</v>
      </c>
      <c r="H82" s="111" t="n">
        <v>303</v>
      </c>
      <c r="I82" s="111" t="n">
        <v>3258</v>
      </c>
      <c r="J82" s="111" t="n">
        <v>393</v>
      </c>
      <c r="K82" s="111" t="n">
        <v>2199</v>
      </c>
      <c r="L82" s="111" t="n">
        <v>171</v>
      </c>
      <c r="M82" s="111" t="n">
        <v>2410</v>
      </c>
      <c r="N82" s="111" t="n">
        <v>2421</v>
      </c>
      <c r="O82" s="112" t="n">
        <v>20407</v>
      </c>
      <c r="P82" s="111"/>
      <c r="Q82" s="111" t="n">
        <v>-245</v>
      </c>
      <c r="R82" s="111"/>
      <c r="S82" s="111" t="n">
        <v>20163</v>
      </c>
    </row>
    <row r="83" customFormat="false" ht="12.75" hidden="false" customHeight="false" outlineLevel="0" collapsed="false">
      <c r="A83" s="106"/>
      <c r="B83" s="106" t="n">
        <v>2</v>
      </c>
      <c r="C83" s="111" t="n">
        <v>1881</v>
      </c>
      <c r="D83" s="111" t="n">
        <v>969</v>
      </c>
      <c r="E83" s="111" t="n">
        <v>1134</v>
      </c>
      <c r="F83" s="111" t="n">
        <v>4431</v>
      </c>
      <c r="G83" s="111" t="n">
        <v>953</v>
      </c>
      <c r="H83" s="111" t="n">
        <v>301</v>
      </c>
      <c r="I83" s="111" t="n">
        <v>3235</v>
      </c>
      <c r="J83" s="111" t="n">
        <v>394</v>
      </c>
      <c r="K83" s="111" t="n">
        <v>2145</v>
      </c>
      <c r="L83" s="111" t="n">
        <v>160</v>
      </c>
      <c r="M83" s="111" t="n">
        <v>2421</v>
      </c>
      <c r="N83" s="111" t="n">
        <v>2482</v>
      </c>
      <c r="O83" s="112" t="n">
        <v>20506</v>
      </c>
      <c r="P83" s="111"/>
      <c r="Q83" s="111" t="n">
        <v>-186</v>
      </c>
      <c r="R83" s="111"/>
      <c r="S83" s="111" t="n">
        <v>20321</v>
      </c>
    </row>
    <row r="84" customFormat="false" ht="12.75" hidden="false" customHeight="false" outlineLevel="0" collapsed="false">
      <c r="A84" s="106"/>
      <c r="B84" s="106" t="n">
        <v>3</v>
      </c>
      <c r="C84" s="111" t="n">
        <v>1902</v>
      </c>
      <c r="D84" s="111" t="n">
        <v>983</v>
      </c>
      <c r="E84" s="111" t="n">
        <v>1137</v>
      </c>
      <c r="F84" s="111" t="n">
        <v>4357</v>
      </c>
      <c r="G84" s="111" t="n">
        <v>955</v>
      </c>
      <c r="H84" s="111" t="n">
        <v>303</v>
      </c>
      <c r="I84" s="111" t="n">
        <v>3312</v>
      </c>
      <c r="J84" s="111" t="n">
        <v>412</v>
      </c>
      <c r="K84" s="111" t="n">
        <v>2176</v>
      </c>
      <c r="L84" s="111" t="n">
        <v>165</v>
      </c>
      <c r="M84" s="111" t="n">
        <v>2459</v>
      </c>
      <c r="N84" s="111" t="n">
        <v>2349</v>
      </c>
      <c r="O84" s="112" t="n">
        <v>20510</v>
      </c>
      <c r="P84" s="111"/>
      <c r="Q84" s="111" t="n">
        <v>-96</v>
      </c>
      <c r="R84" s="111"/>
      <c r="S84" s="111" t="n">
        <v>20414</v>
      </c>
    </row>
    <row r="85" customFormat="false" ht="12.75" hidden="false" customHeight="false" outlineLevel="0" collapsed="false">
      <c r="A85" s="106"/>
      <c r="B85" s="106" t="n">
        <v>4</v>
      </c>
      <c r="C85" s="111" t="n">
        <v>2001</v>
      </c>
      <c r="D85" s="111" t="n">
        <v>1000</v>
      </c>
      <c r="E85" s="111" t="n">
        <v>1121</v>
      </c>
      <c r="F85" s="111" t="n">
        <v>4399</v>
      </c>
      <c r="G85" s="111" t="n">
        <v>960</v>
      </c>
      <c r="H85" s="111" t="n">
        <v>304</v>
      </c>
      <c r="I85" s="111" t="n">
        <v>3416</v>
      </c>
      <c r="J85" s="111" t="n">
        <v>427</v>
      </c>
      <c r="K85" s="111" t="n">
        <v>2216</v>
      </c>
      <c r="L85" s="111" t="n">
        <v>360</v>
      </c>
      <c r="M85" s="111" t="n">
        <v>2559</v>
      </c>
      <c r="N85" s="111" t="n">
        <v>2400</v>
      </c>
      <c r="O85" s="112" t="n">
        <v>21163</v>
      </c>
      <c r="P85" s="111"/>
      <c r="Q85" s="111" t="n">
        <v>-150</v>
      </c>
      <c r="R85" s="111"/>
      <c r="S85" s="111" t="n">
        <v>21013</v>
      </c>
    </row>
    <row r="86" customFormat="false" ht="17.25" hidden="false" customHeight="true" outlineLevel="0" collapsed="false">
      <c r="A86" s="106" t="n">
        <v>2013</v>
      </c>
      <c r="B86" s="106" t="n">
        <v>1</v>
      </c>
      <c r="C86" s="111" t="n">
        <v>1891</v>
      </c>
      <c r="D86" s="111" t="n">
        <v>1019</v>
      </c>
      <c r="E86" s="111" t="n">
        <v>1147</v>
      </c>
      <c r="F86" s="111" t="n">
        <v>4559</v>
      </c>
      <c r="G86" s="111" t="n">
        <v>975</v>
      </c>
      <c r="H86" s="111" t="n">
        <v>301</v>
      </c>
      <c r="I86" s="111" t="n">
        <v>3489</v>
      </c>
      <c r="J86" s="111" t="n">
        <v>425</v>
      </c>
      <c r="K86" s="111" t="n">
        <v>2273</v>
      </c>
      <c r="L86" s="111" t="n">
        <v>224</v>
      </c>
      <c r="M86" s="111" t="n">
        <v>2605</v>
      </c>
      <c r="N86" s="111" t="n">
        <v>2498</v>
      </c>
      <c r="O86" s="112" t="n">
        <v>21406</v>
      </c>
      <c r="P86" s="111"/>
      <c r="Q86" s="111" t="n">
        <v>-289</v>
      </c>
      <c r="R86" s="111"/>
      <c r="S86" s="111" t="n">
        <v>21117</v>
      </c>
    </row>
    <row r="87" customFormat="false" ht="12.75" hidden="false" customHeight="false" outlineLevel="0" collapsed="false">
      <c r="A87" s="106"/>
      <c r="B87" s="106" t="n">
        <v>2</v>
      </c>
      <c r="C87" s="111" t="n">
        <v>1895</v>
      </c>
      <c r="D87" s="111" t="n">
        <v>981</v>
      </c>
      <c r="E87" s="111" t="n">
        <v>1132</v>
      </c>
      <c r="F87" s="111" t="n">
        <v>4493</v>
      </c>
      <c r="G87" s="111" t="n">
        <v>979</v>
      </c>
      <c r="H87" s="111" t="n">
        <v>303</v>
      </c>
      <c r="I87" s="111" t="n">
        <v>3646</v>
      </c>
      <c r="J87" s="111" t="n">
        <v>431</v>
      </c>
      <c r="K87" s="111" t="n">
        <v>2371</v>
      </c>
      <c r="L87" s="111" t="n">
        <v>210</v>
      </c>
      <c r="M87" s="111" t="n">
        <v>2653</v>
      </c>
      <c r="N87" s="111" t="n">
        <v>2479</v>
      </c>
      <c r="O87" s="112" t="n">
        <v>21573</v>
      </c>
      <c r="P87" s="111"/>
      <c r="Q87" s="111" t="n">
        <v>-287</v>
      </c>
      <c r="R87" s="111"/>
      <c r="S87" s="111" t="n">
        <v>21286</v>
      </c>
    </row>
    <row r="88" customFormat="false" ht="12.75" hidden="false" customHeight="false" outlineLevel="0" collapsed="false">
      <c r="A88" s="106"/>
      <c r="B88" s="106" t="n">
        <v>3</v>
      </c>
      <c r="C88" s="111" t="n">
        <v>1915</v>
      </c>
      <c r="D88" s="111" t="n">
        <v>1022</v>
      </c>
      <c r="E88" s="111" t="n">
        <v>1172</v>
      </c>
      <c r="F88" s="111" t="n">
        <v>4476</v>
      </c>
      <c r="G88" s="111" t="n">
        <v>985</v>
      </c>
      <c r="H88" s="111" t="n">
        <v>310</v>
      </c>
      <c r="I88" s="111" t="n">
        <v>3723</v>
      </c>
      <c r="J88" s="111" t="n">
        <v>423</v>
      </c>
      <c r="K88" s="111" t="n">
        <v>2425</v>
      </c>
      <c r="L88" s="111" t="n">
        <v>244</v>
      </c>
      <c r="M88" s="111" t="n">
        <v>2706</v>
      </c>
      <c r="N88" s="111" t="n">
        <v>2546</v>
      </c>
      <c r="O88" s="112" t="n">
        <v>21947</v>
      </c>
      <c r="P88" s="111"/>
      <c r="Q88" s="111" t="n">
        <v>-302</v>
      </c>
      <c r="R88" s="111"/>
      <c r="S88" s="111" t="n">
        <v>21644</v>
      </c>
    </row>
    <row r="89" customFormat="false" ht="12.75" hidden="false" customHeight="false" outlineLevel="0" collapsed="false">
      <c r="A89" s="106"/>
      <c r="B89" s="106" t="n">
        <v>4</v>
      </c>
      <c r="C89" s="111" t="n">
        <v>1944</v>
      </c>
      <c r="D89" s="111" t="n">
        <v>1027</v>
      </c>
      <c r="E89" s="111" t="n">
        <v>1220</v>
      </c>
      <c r="F89" s="111" t="n">
        <v>4457</v>
      </c>
      <c r="G89" s="111" t="n">
        <v>1017</v>
      </c>
      <c r="H89" s="111" t="n">
        <v>322</v>
      </c>
      <c r="I89" s="111" t="n">
        <v>3717</v>
      </c>
      <c r="J89" s="111" t="n">
        <v>437</v>
      </c>
      <c r="K89" s="111" t="n">
        <v>2487</v>
      </c>
      <c r="L89" s="111" t="n">
        <v>229</v>
      </c>
      <c r="M89" s="111" t="n">
        <v>2731</v>
      </c>
      <c r="N89" s="111" t="n">
        <v>2632</v>
      </c>
      <c r="O89" s="112" t="n">
        <v>22220</v>
      </c>
      <c r="P89" s="111"/>
      <c r="Q89" s="111" t="n">
        <v>-314</v>
      </c>
      <c r="R89" s="111"/>
      <c r="S89" s="111" t="n">
        <v>21906</v>
      </c>
    </row>
    <row r="90" customFormat="false" ht="17.25" hidden="false" customHeight="true" outlineLevel="0" collapsed="false">
      <c r="A90" s="106" t="n">
        <v>2014</v>
      </c>
      <c r="B90" s="106" t="n">
        <v>1</v>
      </c>
      <c r="C90" s="111" t="n">
        <v>1927</v>
      </c>
      <c r="D90" s="111" t="n">
        <v>1038</v>
      </c>
      <c r="E90" s="111" t="n">
        <v>1194</v>
      </c>
      <c r="F90" s="111" t="n">
        <v>4467</v>
      </c>
      <c r="G90" s="111" t="n">
        <v>1019</v>
      </c>
      <c r="H90" s="111" t="n">
        <v>316</v>
      </c>
      <c r="I90" s="111" t="n">
        <v>3780</v>
      </c>
      <c r="J90" s="111" t="n">
        <v>448</v>
      </c>
      <c r="K90" s="111" t="n">
        <v>2483</v>
      </c>
      <c r="L90" s="111" t="n">
        <v>221</v>
      </c>
      <c r="M90" s="111" t="n">
        <v>2777</v>
      </c>
      <c r="N90" s="111" t="n">
        <v>2687</v>
      </c>
      <c r="O90" s="112" t="n">
        <v>22357</v>
      </c>
      <c r="P90" s="111"/>
      <c r="Q90" s="111" t="n">
        <v>-337</v>
      </c>
      <c r="R90" s="111"/>
      <c r="S90" s="111" t="n">
        <v>22019</v>
      </c>
    </row>
    <row r="91" customFormat="false" ht="12.75" hidden="false" customHeight="false" outlineLevel="0" collapsed="false">
      <c r="A91" s="106"/>
      <c r="B91" s="106" t="n">
        <v>2</v>
      </c>
      <c r="C91" s="111" t="n">
        <v>1919</v>
      </c>
      <c r="D91" s="111" t="n">
        <v>1028</v>
      </c>
      <c r="E91" s="111" t="n">
        <v>1264</v>
      </c>
      <c r="F91" s="111" t="n">
        <v>4539</v>
      </c>
      <c r="G91" s="111" t="n">
        <v>1062</v>
      </c>
      <c r="H91" s="111" t="n">
        <v>326</v>
      </c>
      <c r="I91" s="111" t="n">
        <v>3810</v>
      </c>
      <c r="J91" s="111" t="n">
        <v>440</v>
      </c>
      <c r="K91" s="111" t="n">
        <v>2478</v>
      </c>
      <c r="L91" s="111" t="n">
        <v>231</v>
      </c>
      <c r="M91" s="111" t="n">
        <v>2830</v>
      </c>
      <c r="N91" s="111" t="n">
        <v>2752</v>
      </c>
      <c r="O91" s="112" t="n">
        <v>22679</v>
      </c>
      <c r="P91" s="111"/>
      <c r="Q91" s="111" t="n">
        <v>-435</v>
      </c>
      <c r="R91" s="111"/>
      <c r="S91" s="111" t="n">
        <v>22244</v>
      </c>
    </row>
    <row r="92" customFormat="false" ht="12.75" hidden="false" customHeight="false" outlineLevel="0" collapsed="false">
      <c r="B92" s="106" t="n">
        <v>3</v>
      </c>
      <c r="C92" s="111" t="n">
        <v>1894</v>
      </c>
      <c r="D92" s="111" t="n">
        <v>1031</v>
      </c>
      <c r="E92" s="111" t="n">
        <v>1268</v>
      </c>
      <c r="F92" s="111" t="n">
        <v>4581</v>
      </c>
      <c r="G92" s="111" t="n">
        <v>1065</v>
      </c>
      <c r="H92" s="111" t="n">
        <v>330</v>
      </c>
      <c r="I92" s="111" t="n">
        <v>3947</v>
      </c>
      <c r="J92" s="111" t="n">
        <v>445</v>
      </c>
      <c r="K92" s="111" t="n">
        <v>2624</v>
      </c>
      <c r="L92" s="111" t="n">
        <v>221</v>
      </c>
      <c r="M92" s="111" t="n">
        <v>2807</v>
      </c>
      <c r="N92" s="111" t="n">
        <v>2757</v>
      </c>
      <c r="O92" s="112" t="n">
        <v>22970</v>
      </c>
      <c r="P92" s="111"/>
      <c r="Q92" s="111" t="n">
        <v>-557</v>
      </c>
      <c r="R92" s="111"/>
      <c r="S92" s="111" t="n">
        <v>22412</v>
      </c>
    </row>
    <row r="93" customFormat="false" ht="12.75" hidden="false" customHeight="false" outlineLevel="0" collapsed="false">
      <c r="B93" s="106" t="n">
        <v>4</v>
      </c>
      <c r="C93" s="111" t="n">
        <v>1875</v>
      </c>
      <c r="D93" s="111" t="n">
        <v>1032</v>
      </c>
      <c r="E93" s="111" t="n">
        <v>1276</v>
      </c>
      <c r="F93" s="111" t="n">
        <v>4646</v>
      </c>
      <c r="G93" s="111" t="n">
        <v>1074</v>
      </c>
      <c r="H93" s="111" t="n">
        <v>333</v>
      </c>
      <c r="I93" s="111" t="n">
        <v>3848</v>
      </c>
      <c r="J93" s="111" t="n">
        <v>418</v>
      </c>
      <c r="K93" s="111" t="n">
        <v>2520</v>
      </c>
      <c r="L93" s="111" t="n">
        <v>213</v>
      </c>
      <c r="M93" s="111" t="n">
        <v>2792</v>
      </c>
      <c r="N93" s="111" t="n">
        <v>2763</v>
      </c>
      <c r="O93" s="112" t="n">
        <v>22790</v>
      </c>
      <c r="P93" s="111"/>
      <c r="Q93" s="111" t="n">
        <v>-374</v>
      </c>
      <c r="R93" s="111"/>
      <c r="S93" s="111" t="n">
        <v>22417</v>
      </c>
    </row>
    <row r="94" customFormat="false" ht="17.25" hidden="false" customHeight="true" outlineLevel="0" collapsed="false">
      <c r="A94" s="113" t="n">
        <v>2015</v>
      </c>
      <c r="B94" s="106" t="n">
        <v>1</v>
      </c>
      <c r="C94" s="111" t="n">
        <v>1866</v>
      </c>
      <c r="D94" s="111" t="n">
        <v>1024</v>
      </c>
      <c r="E94" s="111" t="n">
        <v>1299</v>
      </c>
      <c r="F94" s="111" t="n">
        <v>4680</v>
      </c>
      <c r="G94" s="111" t="n">
        <v>1085</v>
      </c>
      <c r="H94" s="111" t="n">
        <v>333</v>
      </c>
      <c r="I94" s="111" t="n">
        <v>3910</v>
      </c>
      <c r="J94" s="111" t="n">
        <v>456</v>
      </c>
      <c r="K94" s="111" t="n">
        <v>2553</v>
      </c>
      <c r="L94" s="111" t="n">
        <v>207</v>
      </c>
      <c r="M94" s="111" t="n">
        <v>2821</v>
      </c>
      <c r="N94" s="111" t="n">
        <v>2770</v>
      </c>
      <c r="O94" s="112" t="n">
        <v>23004</v>
      </c>
      <c r="P94" s="111"/>
      <c r="Q94" s="111" t="n">
        <v>-314</v>
      </c>
      <c r="R94" s="111"/>
      <c r="S94" s="111" t="n">
        <v>22691</v>
      </c>
    </row>
    <row r="95" customFormat="false" ht="12.75" hidden="false" customHeight="false" outlineLevel="0" collapsed="false">
      <c r="A95" s="113"/>
      <c r="B95" s="106" t="n">
        <v>2</v>
      </c>
      <c r="C95" s="111" t="n">
        <v>1856</v>
      </c>
      <c r="D95" s="111" t="n">
        <v>1024</v>
      </c>
      <c r="E95" s="111" t="n">
        <v>1326</v>
      </c>
      <c r="F95" s="111" t="n">
        <v>4661</v>
      </c>
      <c r="G95" s="111" t="n">
        <v>1088</v>
      </c>
      <c r="H95" s="111" t="n">
        <v>338</v>
      </c>
      <c r="I95" s="111" t="n">
        <v>3957</v>
      </c>
      <c r="J95" s="111" t="n">
        <v>472</v>
      </c>
      <c r="K95" s="111" t="n">
        <v>2629</v>
      </c>
      <c r="L95" s="111" t="n">
        <v>236</v>
      </c>
      <c r="M95" s="111" t="n">
        <v>2860</v>
      </c>
      <c r="N95" s="111" t="n">
        <v>2772</v>
      </c>
      <c r="O95" s="112" t="n">
        <v>23219</v>
      </c>
      <c r="P95" s="111"/>
      <c r="Q95" s="111" t="n">
        <v>-356</v>
      </c>
      <c r="R95" s="111"/>
      <c r="S95" s="111" t="n">
        <v>22863</v>
      </c>
    </row>
    <row r="96" customFormat="false" ht="12.75" hidden="false" customHeight="false" outlineLevel="0" collapsed="false">
      <c r="A96" s="113"/>
      <c r="B96" s="106" t="n">
        <v>3</v>
      </c>
      <c r="C96" s="111" t="n">
        <v>1857</v>
      </c>
      <c r="D96" s="111" t="n">
        <v>1027</v>
      </c>
      <c r="E96" s="111" t="n">
        <v>1324</v>
      </c>
      <c r="F96" s="111" t="n">
        <v>4675</v>
      </c>
      <c r="G96" s="111" t="n">
        <v>1100</v>
      </c>
      <c r="H96" s="111" t="n">
        <v>335</v>
      </c>
      <c r="I96" s="111" t="n">
        <v>4002</v>
      </c>
      <c r="J96" s="111" t="n">
        <v>475</v>
      </c>
      <c r="K96" s="111" t="n">
        <v>2667</v>
      </c>
      <c r="L96" s="111" t="n">
        <v>270</v>
      </c>
      <c r="M96" s="111" t="n">
        <v>2894</v>
      </c>
      <c r="N96" s="111" t="n">
        <v>2830</v>
      </c>
      <c r="O96" s="112" t="n">
        <v>23456</v>
      </c>
      <c r="P96" s="111"/>
      <c r="Q96" s="111" t="n">
        <v>-289</v>
      </c>
      <c r="R96" s="111"/>
      <c r="S96" s="111" t="n">
        <v>23168</v>
      </c>
    </row>
    <row r="97" customFormat="false" ht="12.75" hidden="false" customHeight="false" outlineLevel="0" collapsed="false">
      <c r="A97" s="114"/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  <c r="Q97" s="114"/>
      <c r="R97" s="117"/>
      <c r="S97" s="117"/>
    </row>
    <row r="98" customFormat="false" ht="12.75" hidden="false" customHeight="false" outlineLevel="0" collapsed="false">
      <c r="A98" s="4" t="s">
        <v>16</v>
      </c>
      <c r="B98" s="31"/>
      <c r="C98" s="5"/>
    </row>
    <row r="99" customFormat="false" ht="12.75" hidden="false" customHeight="false" outlineLevel="0" collapsed="false">
      <c r="A99" s="4" t="n">
        <v>2014</v>
      </c>
      <c r="B99" s="31"/>
      <c r="C99" s="49" t="n">
        <v>-0.00392413342053632</v>
      </c>
      <c r="D99" s="49" t="n">
        <v>0.0195109903679922</v>
      </c>
      <c r="E99" s="49" t="n">
        <v>0.0710920770877945</v>
      </c>
      <c r="F99" s="49" t="n">
        <v>0.0137329033692872</v>
      </c>
      <c r="G99" s="49" t="n">
        <v>0.0664812942366027</v>
      </c>
      <c r="H99" s="49" t="n">
        <v>0.0566343042071198</v>
      </c>
      <c r="I99" s="49" t="n">
        <v>0.0555746140651801</v>
      </c>
      <c r="J99" s="49" t="n">
        <v>0.020979020979021</v>
      </c>
      <c r="K99" s="49" t="n">
        <v>0.05744480485508</v>
      </c>
      <c r="L99" s="49" t="n">
        <v>-0.025330396475771</v>
      </c>
      <c r="M99" s="49" t="n">
        <v>0.0478773143818965</v>
      </c>
      <c r="N99" s="49" t="n">
        <v>0.0792791018317904</v>
      </c>
      <c r="O99" s="49" t="n">
        <v>0.0418837353406927</v>
      </c>
      <c r="P99" s="49"/>
      <c r="Q99" s="85" t="n">
        <v>-512</v>
      </c>
      <c r="R99" s="49"/>
      <c r="S99" s="49" t="n">
        <v>0.0365078995741908</v>
      </c>
    </row>
    <row r="100" customFormat="false" ht="12.75" hidden="false" customHeight="false" outlineLevel="0" collapsed="false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85"/>
      <c r="R100" s="5"/>
      <c r="S100" s="5"/>
    </row>
    <row r="101" customFormat="false" ht="12.75" hidden="false" customHeight="false" outlineLevel="0" collapsed="false">
      <c r="A101" s="4" t="s">
        <v>17</v>
      </c>
      <c r="B101" s="3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85"/>
      <c r="R101" s="5"/>
      <c r="S101" s="5"/>
    </row>
    <row r="102" customFormat="false" ht="12.75" hidden="false" customHeight="false" outlineLevel="0" collapsed="false">
      <c r="A102" s="4" t="n">
        <v>2014</v>
      </c>
      <c r="B102" s="4" t="n">
        <v>4</v>
      </c>
      <c r="C102" s="49" t="n">
        <v>-0.0100316789862724</v>
      </c>
      <c r="D102" s="49" t="n">
        <v>0.000969932104752713</v>
      </c>
      <c r="E102" s="49" t="n">
        <v>0.00630914826498419</v>
      </c>
      <c r="F102" s="49" t="n">
        <v>0.0141890416939532</v>
      </c>
      <c r="G102" s="49" t="n">
        <v>0.0084507042253521</v>
      </c>
      <c r="H102" s="49" t="n">
        <v>0.00909090909090904</v>
      </c>
      <c r="I102" s="49" t="n">
        <v>-0.025082341018495</v>
      </c>
      <c r="J102" s="49" t="n">
        <v>-0.0606741573033708</v>
      </c>
      <c r="K102" s="49" t="n">
        <v>-0.0396341463414634</v>
      </c>
      <c r="L102" s="49" t="n">
        <v>-0.0361990950226244</v>
      </c>
      <c r="M102" s="49" t="n">
        <v>-0.00534378339864627</v>
      </c>
      <c r="N102" s="49" t="n">
        <v>0.0021762785636561</v>
      </c>
      <c r="O102" s="49" t="n">
        <v>-0.00783630822812365</v>
      </c>
      <c r="P102" s="49"/>
      <c r="Q102" s="85" t="n">
        <v>183</v>
      </c>
      <c r="R102" s="49"/>
      <c r="S102" s="49" t="n">
        <v>0.000223094770658516</v>
      </c>
    </row>
    <row r="103" customFormat="false" ht="12.75" hidden="false" customHeight="false" outlineLevel="0" collapsed="false">
      <c r="A103" s="4" t="n">
        <v>2015</v>
      </c>
      <c r="B103" s="4" t="n">
        <v>1</v>
      </c>
      <c r="C103" s="49" t="n">
        <v>-0.00480000000000003</v>
      </c>
      <c r="D103" s="49" t="n">
        <v>-0.00775193798449614</v>
      </c>
      <c r="E103" s="49" t="n">
        <v>0.0180250783699059</v>
      </c>
      <c r="F103" s="49" t="n">
        <v>0.00731812311665947</v>
      </c>
      <c r="G103" s="49" t="n">
        <v>0.0102420856610801</v>
      </c>
      <c r="H103" s="49" t="n">
        <v>0</v>
      </c>
      <c r="I103" s="49" t="n">
        <v>0.0161122661122661</v>
      </c>
      <c r="J103" s="49" t="n">
        <v>0.0909090909090908</v>
      </c>
      <c r="K103" s="49" t="n">
        <v>0.013095238095238</v>
      </c>
      <c r="L103" s="49" t="n">
        <v>-0.028169014084507</v>
      </c>
      <c r="M103" s="49" t="n">
        <v>0.0103868194842407</v>
      </c>
      <c r="N103" s="49" t="n">
        <v>0.00253347810351068</v>
      </c>
      <c r="O103" s="49" t="n">
        <v>0.00939008336989899</v>
      </c>
      <c r="P103" s="49"/>
      <c r="Q103" s="85" t="n">
        <v>60</v>
      </c>
      <c r="R103" s="49"/>
      <c r="S103" s="49" t="n">
        <v>0.0122228665744748</v>
      </c>
    </row>
    <row r="104" customFormat="false" ht="12.75" hidden="false" customHeight="false" outlineLevel="0" collapsed="false">
      <c r="B104" s="4" t="n">
        <v>2</v>
      </c>
      <c r="C104" s="49" t="n">
        <v>-0.00535905680600213</v>
      </c>
      <c r="D104" s="49" t="n">
        <v>0</v>
      </c>
      <c r="E104" s="49" t="n">
        <v>0.0207852193995381</v>
      </c>
      <c r="F104" s="49" t="n">
        <v>-0.00405982905982905</v>
      </c>
      <c r="G104" s="49" t="n">
        <v>0.0027649769585254</v>
      </c>
      <c r="H104" s="49" t="n">
        <v>0.015015015015015</v>
      </c>
      <c r="I104" s="49" t="n">
        <v>0.0120204603580563</v>
      </c>
      <c r="J104" s="49" t="n">
        <v>0.0350877192982457</v>
      </c>
      <c r="K104" s="49" t="n">
        <v>0.0297688993341167</v>
      </c>
      <c r="L104" s="49" t="n">
        <v>0.140096618357488</v>
      </c>
      <c r="M104" s="49" t="n">
        <v>0.0138248847926268</v>
      </c>
      <c r="N104" s="49" t="n">
        <v>0.00072202166064983</v>
      </c>
      <c r="O104" s="49" t="n">
        <v>0.00934620066075476</v>
      </c>
      <c r="P104" s="5"/>
      <c r="Q104" s="85" t="n">
        <v>-42</v>
      </c>
      <c r="R104" s="5"/>
      <c r="S104" s="49" t="n">
        <v>0.00758009783614644</v>
      </c>
    </row>
    <row r="105" customFormat="false" ht="12.75" hidden="false" customHeight="false" outlineLevel="0" collapsed="false">
      <c r="A105" s="4"/>
      <c r="B105" s="4" t="n">
        <v>3</v>
      </c>
      <c r="C105" s="49" t="n">
        <v>0.000538793103448176</v>
      </c>
      <c r="D105" s="49" t="n">
        <v>0.0029296875</v>
      </c>
      <c r="E105" s="49" t="n">
        <v>-0.00150829562594268</v>
      </c>
      <c r="F105" s="49" t="n">
        <v>0.00300364728599023</v>
      </c>
      <c r="G105" s="49" t="n">
        <v>0.0110294117647058</v>
      </c>
      <c r="H105" s="49" t="n">
        <v>-0.00887573964497046</v>
      </c>
      <c r="I105" s="49" t="n">
        <v>0.0113722517058377</v>
      </c>
      <c r="J105" s="49" t="n">
        <v>0.00635593220338992</v>
      </c>
      <c r="K105" s="49" t="n">
        <v>0.0144541650817802</v>
      </c>
      <c r="L105" s="49" t="n">
        <v>0.14406779661017</v>
      </c>
      <c r="M105" s="49" t="n">
        <v>0.0118881118881118</v>
      </c>
      <c r="N105" s="49" t="n">
        <v>0.020923520923521</v>
      </c>
      <c r="O105" s="49" t="n">
        <v>0.0102071579310048</v>
      </c>
      <c r="P105" s="5"/>
      <c r="Q105" s="85" t="n">
        <v>67</v>
      </c>
      <c r="R105" s="5"/>
      <c r="S105" s="49" t="n">
        <v>0.0133403315400429</v>
      </c>
    </row>
    <row r="106" customFormat="false" ht="12.75" hidden="false" customHeight="false" outlineLevel="0" collapsed="false">
      <c r="A106" s="4"/>
    </row>
    <row r="107" customFormat="false" ht="12.75" hidden="false" customHeight="false" outlineLevel="0" collapsed="false">
      <c r="A107" s="4" t="s">
        <v>18</v>
      </c>
      <c r="B107" s="3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85"/>
      <c r="R107" s="5"/>
      <c r="S107" s="5"/>
    </row>
    <row r="108" customFormat="false" ht="12.75" hidden="false" customHeight="false" outlineLevel="0" collapsed="false">
      <c r="A108" s="4" t="n">
        <v>2015</v>
      </c>
      <c r="B108" s="31" t="n">
        <v>3</v>
      </c>
      <c r="C108" s="49" t="n">
        <v>-0.0195353748680043</v>
      </c>
      <c r="D108" s="49" t="n">
        <v>-0.00387972841901063</v>
      </c>
      <c r="E108" s="49" t="n">
        <v>0.0441640378548895</v>
      </c>
      <c r="F108" s="49" t="n">
        <v>0.0205195372189477</v>
      </c>
      <c r="G108" s="49" t="n">
        <v>0.0328638497652582</v>
      </c>
      <c r="H108" s="49" t="n">
        <v>0.0151515151515151</v>
      </c>
      <c r="I108" s="49" t="n">
        <v>0.0139346338991639</v>
      </c>
      <c r="J108" s="49" t="n">
        <v>0.0674157303370786</v>
      </c>
      <c r="K108" s="49" t="n">
        <v>0.0163871951219512</v>
      </c>
      <c r="L108" s="49" t="n">
        <v>0.221719457013575</v>
      </c>
      <c r="M108" s="49" t="n">
        <v>0.0309939437121483</v>
      </c>
      <c r="N108" s="49" t="n">
        <v>0.0264780558578164</v>
      </c>
      <c r="O108" s="49" t="n">
        <v>0.0211580322159339</v>
      </c>
      <c r="P108" s="49"/>
      <c r="Q108" s="85" t="n">
        <v>268</v>
      </c>
      <c r="R108" s="49"/>
      <c r="S108" s="49" t="n">
        <v>0.0337319293235767</v>
      </c>
    </row>
    <row r="110" customFormat="false" ht="12.75" hidden="false" customHeight="false" outlineLevel="0" collapsed="false">
      <c r="A110" s="89" t="s">
        <v>123</v>
      </c>
    </row>
    <row r="111" customFormat="false" ht="12.75" hidden="false" customHeight="false" outlineLevel="0" collapsed="false">
      <c r="A111" s="89" t="s">
        <v>124</v>
      </c>
    </row>
    <row r="112" customFormat="false" ht="12.75" hidden="false" customHeight="false" outlineLevel="0" collapsed="false">
      <c r="A112" s="89" t="s">
        <v>125</v>
      </c>
    </row>
  </sheetData>
  <mergeCells count="3">
    <mergeCell ref="A1:S1"/>
    <mergeCell ref="C4:S4"/>
    <mergeCell ref="C5:O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504</TotalTime>
  <Application>LibreOffice/4.4.5.2$Linux_X86_64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2014-08-07T14:49:48Z</dcterms:created>
  <dc:creator>Murray A (Anna) (ECON)</dc:creator>
  <dc:language>en-GB</dc:language>
  <cp:lastPrinted>2015-10-30T11:49:05Z</cp:lastPrinted>
  <dcterms:modified xsi:type="dcterms:W3CDTF">2016-03-06T19:34:47Z</dcterms:modified>
  <cp:revision>4</cp:revision>
</cp:coreProperties>
</file>